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<sst xmlns="http://schemas.openxmlformats.org/spreadsheetml/2006/main" count="32" uniqueCount="32">
  <si>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</si>
  <si>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IEM040</t>
  </si>
  <si>
    <t xml:space="preserve">Ud</t>
  </si>
  <si>
    <t xml:space="preserve">Conmutador de cruce empotrado.</t>
  </si>
  <si>
    <r>
      <rPr>
        <sz val="8.25"/>
        <color rgb="FF000000"/>
        <rFont val="Arial"/>
        <family val="2"/>
      </rPr>
      <t xml:space="preserve">Conmutador de cruce, con indicador de posición luminoso, gama alta, intensidad asignada 10 AX, tensión asignada 250 V, con tecla redonda con visor, de color blanco y marco embellecedor para 1 elemento, de color blanco. Instalación empotrada. El precio no incluye la caja para mecanismo empotrado.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</si>
  <si>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</si>
  <si>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</si>
  <si>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</si>
  <si>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</si>
  <si>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</si>
  <si>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</si>
  <si>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</si>
  <si>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mt33gag310a</t>
  </si>
  <si>
    <t xml:space="preserve">Ud</t>
  </si>
  <si>
    <t xml:space="preserve">Conmutador de cruce para empotrar, con indicador de posición luminoso, gama alta, intensidad asignada 10 AX, tensión asignada 250 V, según EN 60669.</t>
  </si>
  <si>
    <t xml:space="preserve">mt33gag116a</t>
  </si>
  <si>
    <t xml:space="preserve">Ud</t>
  </si>
  <si>
    <t xml:space="preserve">Tecla redonda con visor, para interruptor/conmutador con indicador de posición luminoso, gama alta, de color blanco.</t>
  </si>
  <si>
    <t xml:space="preserve">mt33gag950a</t>
  </si>
  <si>
    <t xml:space="preserve">Ud</t>
  </si>
  <si>
    <t xml:space="preserve">Marco embellecedor para 1 elemento, gama alta, de color blanco.</t>
  </si>
  <si>
    <t xml:space="preserve">Subtotal materiales:</t>
  </si>
  <si>
    <t xml:space="preserve">Mano de obra</t>
  </si>
  <si>
    <t xml:space="preserve">mo003</t>
  </si>
  <si>
    <t xml:space="preserve">h</t>
  </si>
  <si>
    <t xml:space="preserve">Oficial electricista.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</si>
  <si>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</si>
  <si>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</si>
  <si>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</si>
  <si>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</si>
  <si>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93,48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</si>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</sst>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2.93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1349.5</v>
      </c>
      <c r="H10" s="12">
        <f ca="1">ROUND(INDIRECT(ADDRESS(ROW()+(0), COLUMN()+(-2), 1))*INDIRECT(ADDRESS(ROW()+(0), COLUMN()+(-1), 1)), 2)</f>
        <v>1349.5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1</v>
      </c>
      <c r="G11" s="12">
        <v>240.41</v>
      </c>
      <c r="H11" s="12">
        <f ca="1">ROUND(INDIRECT(ADDRESS(ROW()+(0), COLUMN()+(-2), 1))*INDIRECT(ADDRESS(ROW()+(0), COLUMN()+(-1), 1)), 2)</f>
        <v>240.41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3">
        <v>1</v>
      </c>
      <c r="G12" s="14">
        <v>164.22</v>
      </c>
      <c r="H12" s="14">
        <f ca="1">ROUND(INDIRECT(ADDRESS(ROW()+(0), COLUMN()+(-2), 1))*INDIRECT(ADDRESS(ROW()+(0), COLUMN()+(-1), 1)), 2)</f>
        <v>164.22</v>
      </c>
    </row>
    <row r="13" spans="1:8" ht="13.50" thickBot="1" customHeight="1">
      <c r="A13" s="15"/>
      <c r="B13" s="15"/>
      <c r="C13" s="15"/>
      <c r="D13" s="15"/>
      <c r="E13" s="15"/>
      <c r="F13" s="9" t="s">
        <v>21</v>
      </c>
      <c r="G13" s="9"/>
      <c r="H13" s="17">
        <f ca="1">ROUND(SUM(INDIRECT(ADDRESS(ROW()+(-1), COLUMN()+(0), 1)),INDIRECT(ADDRESS(ROW()+(-2), COLUMN()+(0), 1)),INDIRECT(ADDRESS(ROW()+(-3), COLUMN()+(0), 1))), 2)</f>
        <v>1754.13</v>
      </c>
    </row>
    <row r="14" spans="1:8" ht="13.50" thickBot="1" customHeight="1">
      <c r="A14" s="15">
        <v>2</v>
      </c>
      <c r="B14" s="15"/>
      <c r="C14" s="15"/>
      <c r="D14" s="15"/>
      <c r="E14" s="18" t="s">
        <v>22</v>
      </c>
      <c r="F14" s="18"/>
      <c r="G14" s="15"/>
      <c r="H14" s="15"/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0.211</v>
      </c>
      <c r="G15" s="14">
        <v>373.16</v>
      </c>
      <c r="H15" s="14">
        <f ca="1">ROUND(INDIRECT(ADDRESS(ROW()+(0), COLUMN()+(-2), 1))*INDIRECT(ADDRESS(ROW()+(0), COLUMN()+(-1), 1)), 2)</f>
        <v>78.74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1))), 2)</f>
        <v>78.74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1)),INDIRECT(ADDRESS(ROW()+(-5), COLUMN()+(1), 1))), 2)</f>
        <v>1832.87</v>
      </c>
      <c r="H18" s="14">
        <f ca="1">ROUND(INDIRECT(ADDRESS(ROW()+(0), COLUMN()+(-2), 1))*INDIRECT(ADDRESS(ROW()+(0), COLUMN()+(-1), 1))/100, 2)</f>
        <v>36.66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1)),INDIRECT(ADDRESS(ROW()+(-6), COLUMN()+(0), 1))), 2)</f>
        <v>1869.53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F13:G13"/>
    <mergeCell ref="A14:B14"/>
    <mergeCell ref="C14:D14"/>
    <mergeCell ref="E14:F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