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<sst xmlns="http://schemas.openxmlformats.org/spreadsheetml/2006/main" count="47" uniqueCount="47">
  <si>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</si>
  <si>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ICV152</t>
  </si>
  <si>
    <t xml:space="preserve">Ud</t>
  </si>
  <si>
    <t xml:space="preserve">Equipo agua-agua, bomba de calor, para producción de agua caliente sanitaria y calefacción.</t>
  </si>
  <si>
    <r>
      <rPr>
        <sz val="8.25"/>
        <color rgb="FF000000"/>
        <rFont val="Arial"/>
        <family val="2"/>
      </rPr>
      <t xml:space="preserve">Equipo agua-agua, bomba de calor, para producción de agua caliente sanitaria y calefacción, formado por bomba de calor, agua-agua, para gas R-407C, clase de eficiencia energética A++, con temperatura de salida del agua menor de 54°C, clase de eficiencia energética A++, con temperatura de salida del agua mayor de 54°C, potencia calorífica 15 kW, COP 5,5, potencia sonora 43 dBA, presión sonora 41 dBA, dimensiones 740x600x650 mm, peso 169 kg, alimentación trifásica (400V/50Hz), con intercambiador de placas externo, soporte de pared con kit de fijación para el intercambiador de placas, medidor de energía, resistencia eléctrica de apoyo configurable a 2 kW, a 4 kW y a 6 kW, bombas de circulación de alta eficiencia en el circuito primario y en el circuito de calefacción, válvula de 3 vías, para producción de agua caliente sanitaria, grupos de seguridad en el circuito primario, en el circuito de calefacción y en el circuito para producción de agua caliente sanitaria, y contacto SG-ready para integración en un sistema de gestión energética inteligente e interacumulador de agua caliente sanitaria de acero inoxidable AISI 316, de 2000 litros de capacidad.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</si>
  <si>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</si>
  <si>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</si>
  <si>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</si>
  <si>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</si>
  <si>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</si>
  <si>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</si>
  <si>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</si>
  <si>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mt42wol016d</t>
  </si>
  <si>
    <t xml:space="preserve">Ud</t>
  </si>
  <si>
    <t xml:space="preserve">Bomba de calor, agua-agua, para gas R-407C, clase de eficiencia energética A++, con temperatura de salida del agua menor de 54°C, clase de eficiencia energética A++, con temperatura de salida del agua mayor de 54°C, potencia calorífica 15 kW, COP 5,5, potencia sonora 43 dBA, presión sonora 41 dBA, dimensiones 740x600x650 mm, peso 169 kg, alimentación trifásica (400V/50Hz), con intercambiador de placas externo, soporte de pared con kit de fijación para el intercambiador de placas, medidor de energía, resistencia eléctrica de apoyo configurable a 2 kW, a 4 kW y a 6 kW, bombas de circulación de alta eficiencia en el circuito primario y en el circuito de calefacción, válvula de 3 vías, para producción de agua caliente sanitaria, grupos de seguridad en el circuito primario, en el circuito de calefacción y en el circuito para producción de agua caliente sanitaria, y contacto SG-ready para integración en un sistema de gestión energética inteligente.</t>
  </si>
  <si>
    <t xml:space="preserve">mt42eco100hm</t>
  </si>
  <si>
    <t xml:space="preserve">Ud</t>
  </si>
  <si>
    <t xml:space="preserve">Interacumulador de agua caliente sanitaria de acero inoxidable AISI 316, de 2000 litros de capacidad, de 1280 mm de diámetro exterior, 2331 mm de altura total, 8 bar de presión de trabajo, con serpentín espiral corrugado flexible de 8,3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</si>
  <si>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</si>
  <si>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</si>
  <si>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</si>
  <si>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</si>
  <si>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</si>
  <si>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</si>
  <si>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</si>
  <si>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</si>
  <si>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</si>
  <si>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</si>
  <si>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</si>
  <si>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</si>
  <si>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</si>
  <si>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</si>
  <si>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</si>
  <si>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</si>
  <si>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</si>
  <si>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</si>
  <si>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</si>
  <si>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</si>
  <si>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</si>
  <si>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</si>
  <si>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Medio oficial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</si>
  <si>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</si>
  <si>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</si>
  <si>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</si>
  <si>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</si>
  <si>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967.553,96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</si>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</sst>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8.85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764536</v>
      </c>
      <c r="H10" s="12">
        <f ca="1">ROUND(INDIRECT(ADDRESS(ROW()+(0), COLUMN()+(-2), 1))*INDIRECT(ADDRESS(ROW()+(0), COLUMN()+(-1), 1)), 2)</f>
        <v>764536</v>
      </c>
    </row>
    <row r="11" spans="1:8" ht="55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698282</v>
      </c>
      <c r="H11" s="12">
        <f ca="1">ROUND(INDIRECT(ADDRESS(ROW()+(0), COLUMN()+(-2), 1))*INDIRECT(ADDRESS(ROW()+(0), COLUMN()+(-1), 1)), 2)</f>
        <v>698282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654.48</v>
      </c>
      <c r="H12" s="12">
        <f ca="1">ROUND(INDIRECT(ADDRESS(ROW()+(0), COLUMN()+(-2), 1))*INDIRECT(ADDRESS(ROW()+(0), COLUMN()+(-1), 1)), 2)</f>
        <v>654.48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1303</v>
      </c>
      <c r="H13" s="12">
        <f ca="1">ROUND(INDIRECT(ADDRESS(ROW()+(0), COLUMN()+(-2), 1))*INDIRECT(ADDRESS(ROW()+(0), COLUMN()+(-1), 1)), 2)</f>
        <v>5212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3182.4</v>
      </c>
      <c r="H14" s="12">
        <f ca="1">ROUND(INDIRECT(ADDRESS(ROW()+(0), COLUMN()+(-2), 1))*INDIRECT(ADDRESS(ROW()+(0), COLUMN()+(-1), 1)), 2)</f>
        <v>3182.4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4</v>
      </c>
      <c r="G15" s="12">
        <v>426.06</v>
      </c>
      <c r="H15" s="12">
        <f ca="1">ROUND(INDIRECT(ADDRESS(ROW()+(0), COLUMN()+(-2), 1))*INDIRECT(ADDRESS(ROW()+(0), COLUMN()+(-1), 1)), 2)</f>
        <v>1704.24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4</v>
      </c>
      <c r="G16" s="14">
        <v>588.26</v>
      </c>
      <c r="H16" s="14">
        <f ca="1">ROUND(INDIRECT(ADDRESS(ROW()+(0), COLUMN()+(-2), 1))*INDIRECT(ADDRESS(ROW()+(0), COLUMN()+(-1), 1)), 2)</f>
        <v>2353.04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1.47592e+006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9.98</v>
      </c>
      <c r="G19" s="12">
        <v>373.16</v>
      </c>
      <c r="H19" s="12">
        <f ca="1">ROUND(INDIRECT(ADDRESS(ROW()+(0), COLUMN()+(-2), 1))*INDIRECT(ADDRESS(ROW()+(0), COLUMN()+(-1), 1)), 2)</f>
        <v>3724.14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9.98</v>
      </c>
      <c r="G20" s="14">
        <v>251.66</v>
      </c>
      <c r="H20" s="14">
        <f ca="1">ROUND(INDIRECT(ADDRESS(ROW()+(0), COLUMN()+(-2), 1))*INDIRECT(ADDRESS(ROW()+(0), COLUMN()+(-1), 1)), 2)</f>
        <v>2511.57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6235.71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1.48216e+006</v>
      </c>
      <c r="H23" s="14">
        <f ca="1">ROUND(INDIRECT(ADDRESS(ROW()+(0), COLUMN()+(-2), 1))*INDIRECT(ADDRESS(ROW()+(0), COLUMN()+(-1), 1))/100, 2)</f>
        <v>29643.2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1.5118e+006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