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<sst xmlns="http://schemas.openxmlformats.org/spreadsheetml/2006/main" count="29" uniqueCount="29">
  <si>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</si>
  <si>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ICE105</t>
  </si>
  <si>
    <t xml:space="preserve">Ud</t>
  </si>
  <si>
    <t xml:space="preserve">Minicentral térmica para la regulación de una instalación de piso radiante y radiadores.</t>
  </si>
  <si>
    <r>
      <rPr>
        <sz val="8.25"/>
        <color rgb="FF000000"/>
        <rFont val="Arial"/>
        <family val="2"/>
      </rPr>
      <t xml:space="preserve">Mini central térmica para la regulación de una instalación de piso radiante de 2 circuitos y 2 circuitos de radiadores, central electrónica de climatización con display LCD y teclado para programación y registro de parámetros, compuesta de gabinete metálico con pies regulables, soportes y puerta en color blanco con cerradura, válvula de 3 vías con servomotor analógico, bomba de circulación electrónica Magna 25-100, detentor micrométrico, válvula de retención, válvulas de corte, grupo de purgado, termómetros, detentor de ajuste, colectores para circuitos de alta temperatura, con cabezales electrotérmicos, termostato de seguridad electrónico, cableado eléctrico, separador de microburbujas, central electrónica de climatización con display LCD y teclado para programación y registro de parámetros, sonda ambiental de temperatura y humedad. Totalmente montada, conexionada y probada.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</si>
  <si>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</si>
  <si>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</si>
  <si>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</si>
  <si>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</si>
  <si>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</si>
  <si>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</si>
  <si>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</si>
  <si>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mt38rdz110muc</t>
  </si>
  <si>
    <t xml:space="preserve">Ud</t>
  </si>
  <si>
    <t xml:space="preserve">Mini central térmica para la regulación de una instalación de piso radiante de 2 circuitos y 2 circuitos de radiadores, central electrónica de climatización con display LCD y teclado para programación y registro de parámetros, compuesta de gabinete metálico con pies regulables, soportes y puerta en color blanco con cerradura, válvula de 3 vías con servomotor analógico, bomba de circulación electrónica Magna 25-100, detentor micrométrico, válvula de retención, válvulas de corte, grupo de purgado, termómetros, detentor de ajuste, colectores para circuitos de alta temperatura, con cabezales electrotérmicos, termostato de seguridad electrónico, cableado eléctrico, separador de microburbujas, central electrónica de climatización con display LCD y teclado para programación y registro de parámetros, sonda ambiental de temperatura y humedad.</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</si>
  <si>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</si>
  <si>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</si>
  <si>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</si>
  <si>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</si>
  <si>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</si>
  <si>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</si>
  <si>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</si>
  <si>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</si>
  <si>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</si>
  <si>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</si>
  <si>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</si>
  <si>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</si>
  <si>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$u 11.874,30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</si>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</sst>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2">
        <v>1</v>
      </c>
      <c r="G10" s="14">
        <v>232345</v>
      </c>
      <c r="H10" s="14">
        <f ca="1">ROUND(INDIRECT(ADDRESS(ROW()+(0), COLUMN()+(-2), 1))*INDIRECT(ADDRESS(ROW()+(0), COLUMN()+(-1), 1)), 2)</f>
        <v>232345</v>
      </c>
    </row>
    <row r="11" spans="1:8" ht="13.50" thickBot="1" customHeight="1">
      <c r="A11" s="15"/>
      <c r="B11" s="15"/>
      <c r="C11" s="15"/>
      <c r="D11" s="15"/>
      <c r="E11" s="15"/>
      <c r="F11" s="9" t="s">
        <v>15</v>
      </c>
      <c r="G11" s="9"/>
      <c r="H11" s="17">
        <f ca="1">ROUND(SUM(INDIRECT(ADDRESS(ROW()+(-1), COLUMN()+(0), 1))), 2)</f>
        <v>232345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0.776</v>
      </c>
      <c r="G13" s="13">
        <v>373.16</v>
      </c>
      <c r="H13" s="13">
        <f ca="1">ROUND(INDIRECT(ADDRESS(ROW()+(0), COLUMN()+(-2), 1))*INDIRECT(ADDRESS(ROW()+(0), COLUMN()+(-1), 1)), 2)</f>
        <v>289.57</v>
      </c>
    </row>
    <row r="14" spans="1:8" ht="13.50" thickBot="1" customHeight="1">
      <c r="A14" s="1" t="s">
        <v>20</v>
      </c>
      <c r="B14" s="1"/>
      <c r="C14" s="1"/>
      <c r="D14" s="10" t="s">
        <v>21</v>
      </c>
      <c r="E14" s="1" t="s">
        <v>22</v>
      </c>
      <c r="F14" s="12">
        <v>0.776</v>
      </c>
      <c r="G14" s="14">
        <v>251.66</v>
      </c>
      <c r="H14" s="14">
        <f ca="1">ROUND(INDIRECT(ADDRESS(ROW()+(0), COLUMN()+(-2), 1))*INDIRECT(ADDRESS(ROW()+(0), COLUMN()+(-1), 1)), 2)</f>
        <v>195.29</v>
      </c>
    </row>
    <row r="15" spans="1:8" ht="13.50" thickBot="1" customHeight="1">
      <c r="A15" s="15"/>
      <c r="B15" s="15"/>
      <c r="C15" s="15"/>
      <c r="D15" s="15"/>
      <c r="E15" s="15"/>
      <c r="F15" s="9" t="s">
        <v>23</v>
      </c>
      <c r="G15" s="9"/>
      <c r="H15" s="17">
        <f ca="1">ROUND(SUM(INDIRECT(ADDRESS(ROW()+(-1), COLUMN()+(0), 1)),INDIRECT(ADDRESS(ROW()+(-2), COLUMN()+(0), 1))), 2)</f>
        <v>484.86</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232829</v>
      </c>
      <c r="H17" s="14">
        <f ca="1">ROUND(INDIRECT(ADDRESS(ROW()+(0), COLUMN()+(-2), 1))*INDIRECT(ADDRESS(ROW()+(0), COLUMN()+(-1), 1))/100, 2)</f>
        <v>4656.59</v>
      </c>
    </row>
    <row r="18" spans="1:8" ht="13.50" thickBot="1" customHeight="1">
      <c r="A18" s="21" t="s">
        <v>27</v>
      </c>
      <c r="B18" s="21"/>
      <c r="C18" s="21"/>
      <c r="D18" s="22"/>
      <c r="E18" s="23"/>
      <c r="F18" s="24" t="s">
        <v>28</v>
      </c>
      <c r="G18" s="25"/>
      <c r="H18" s="26">
        <f ca="1">ROUND(SUM(INDIRECT(ADDRESS(ROW()+(-1), COLUMN()+(0), 1)),INDIRECT(ADDRESS(ROW()+(-3), COLUMN()+(0), 1)),INDIRECT(ADDRESS(ROW()+(-7), COLUMN()+(0), 1))), 2)</f>
        <v>237486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