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<sst xmlns="http://schemas.openxmlformats.org/spreadsheetml/2006/main" count="63" uniqueCount="63">
  <si>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</si>
  <si>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</si>
  <si>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</si>
  <si>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armada de piezas en "U" cerámicas cara vista.</t>
  </si>
  <si>
    <r>
      <rPr>
        <sz val="8.25"/>
        <color rgb="FF000000"/>
        <rFont val="Arial"/>
        <family val="2"/>
      </rPr>
      <t xml:space="preserve">Celosía longitudinal en fachada, de mampostería armada, realizada con dos hiladas de piezas en "U" visto hidrofugadas, color Salmón, acabado liso, 24x11,5x5 cm, recibidas con mortero de cemento confeccionado en obra, con 250 kg/m³ de cemento, color gris, dosificación 1:6, suministrado en sacos, con juntas horizontales y verticales de 10 mm de espesor, junta rehundida; con refuerzo de acero ADN 420 (cuantía 4,3 kg/m²) y macizado de mortero; apeo mediante puntales metálicos telescópicos y tablones de madera. El precio incluye el corte, doblado y armado del acero en el obrador de herrería y el montaje en el lugar definitivo de su colocación en obra.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</si>
  <si>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</si>
  <si>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</si>
  <si>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</si>
  <si>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</si>
  <si>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</si>
  <si>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</si>
  <si>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</si>
  <si>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mt05plt011bb</t>
  </si>
  <si>
    <t xml:space="preserve">Ud</t>
  </si>
  <si>
    <t xml:space="preserve">Pieza en "U" visto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</si>
  <si>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</si>
  <si>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</si>
  <si>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</si>
  <si>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</si>
  <si>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</si>
  <si>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</si>
  <si>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</si>
  <si>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</si>
  <si>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</si>
  <si>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mt07aco090b</t>
  </si>
  <si>
    <t xml:space="preserve">kg</t>
  </si>
  <si>
    <t xml:space="preserve">Acero en barras nervuradas, ADN 420, de varios diámetros, según IRAM-IAS U 500-528.</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</si>
  <si>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</si>
  <si>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</si>
  <si>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</si>
  <si>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</si>
  <si>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</si>
  <si>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</si>
  <si>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</si>
  <si>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</si>
  <si>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</si>
  <si>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</si>
  <si>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</si>
  <si>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</si>
  <si>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</si>
  <si>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</si>
  <si>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</si>
  <si>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</si>
  <si>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</si>
  <si>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</si>
  <si>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</si>
  <si>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mo043</t>
  </si>
  <si>
    <t xml:space="preserve">h</t>
  </si>
  <si>
    <t xml:space="preserve">Oficial herrero.</t>
  </si>
  <si>
    <t xml:space="preserve">mo090</t>
  </si>
  <si>
    <t xml:space="preserve">h</t>
  </si>
  <si>
    <t xml:space="preserve">Medio oficial herrero.</t>
  </si>
  <si>
    <t xml:space="preserve">mo021</t>
  </si>
  <si>
    <t xml:space="preserve">h</t>
  </si>
  <si>
    <t xml:space="preserve">Oficial mampostero.</t>
  </si>
  <si>
    <t xml:space="preserve">mo114</t>
  </si>
  <si>
    <t xml:space="preserve">h</t>
  </si>
  <si>
    <t xml:space="preserve">Peón mampostero.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</si>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</sst>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2.08" customWidth="1"/>
    <col min="6" max="6" width="11.73" customWidth="1"/>
    <col min="7" max="7" width="14.2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46.32</v>
      </c>
      <c r="H10" s="12">
        <f ca="1">ROUND(INDIRECT(ADDRESS(ROW()+(0), COLUMN()+(-2), 1))*INDIRECT(ADDRESS(ROW()+(0), COLUMN()+(-1), 1)), 2)</f>
        <v>370.56</v>
      </c>
    </row>
    <row r="11" spans="1:8" ht="13.50" thickBot="1" customHeight="1">
      <c r="A11" s="1" t="s">
        <v>15</v>
      </c>
      <c r="B11" s="1"/>
      <c r="C11" s="10" t="s">
        <v>16</v>
      </c>
      <c r="D11" s="10"/>
      <c r="E11" s="1" t="s">
        <v>17</v>
      </c>
      <c r="F11" s="11">
        <v>0.012</v>
      </c>
      <c r="G11" s="12">
        <v>46.22</v>
      </c>
      <c r="H11" s="12">
        <f ca="1">ROUND(INDIRECT(ADDRESS(ROW()+(0), COLUMN()+(-2), 1))*INDIRECT(ADDRESS(ROW()+(0), COLUMN()+(-1), 1)), 2)</f>
        <v>0.55</v>
      </c>
    </row>
    <row r="12" spans="1:8" ht="13.50" thickBot="1" customHeight="1">
      <c r="A12" s="1" t="s">
        <v>18</v>
      </c>
      <c r="B12" s="1"/>
      <c r="C12" s="10" t="s">
        <v>19</v>
      </c>
      <c r="D12" s="10"/>
      <c r="E12" s="1" t="s">
        <v>20</v>
      </c>
      <c r="F12" s="11">
        <v>0.094</v>
      </c>
      <c r="G12" s="12">
        <v>604.79</v>
      </c>
      <c r="H12" s="12">
        <f ca="1">ROUND(INDIRECT(ADDRESS(ROW()+(0), COLUMN()+(-2), 1))*INDIRECT(ADDRESS(ROW()+(0), COLUMN()+(-1), 1)), 2)</f>
        <v>56.85</v>
      </c>
    </row>
    <row r="13" spans="1:8" ht="13.50" thickBot="1" customHeight="1">
      <c r="A13" s="1" t="s">
        <v>21</v>
      </c>
      <c r="B13" s="1"/>
      <c r="C13" s="10" t="s">
        <v>22</v>
      </c>
      <c r="D13" s="10"/>
      <c r="E13" s="1" t="s">
        <v>23</v>
      </c>
      <c r="F13" s="11">
        <v>14.49</v>
      </c>
      <c r="G13" s="12">
        <v>8.86</v>
      </c>
      <c r="H13" s="12">
        <f ca="1">ROUND(INDIRECT(ADDRESS(ROW()+(0), COLUMN()+(-2), 1))*INDIRECT(ADDRESS(ROW()+(0), COLUMN()+(-1), 1)), 2)</f>
        <v>128.38</v>
      </c>
    </row>
    <row r="14" spans="1:8" ht="24.00" thickBot="1" customHeight="1">
      <c r="A14" s="1" t="s">
        <v>24</v>
      </c>
      <c r="B14" s="1"/>
      <c r="C14" s="10" t="s">
        <v>25</v>
      </c>
      <c r="D14" s="10"/>
      <c r="E14" s="1" t="s">
        <v>26</v>
      </c>
      <c r="F14" s="11">
        <v>4.515</v>
      </c>
      <c r="G14" s="12">
        <v>83.95</v>
      </c>
      <c r="H14" s="12">
        <f ca="1">ROUND(INDIRECT(ADDRESS(ROW()+(0), COLUMN()+(-2), 1))*INDIRECT(ADDRESS(ROW()+(0), COLUMN()+(-1), 1)), 2)</f>
        <v>379.03</v>
      </c>
    </row>
    <row r="15" spans="1:8" ht="13.50" thickBot="1" customHeight="1">
      <c r="A15" s="1" t="s">
        <v>27</v>
      </c>
      <c r="B15" s="1"/>
      <c r="C15" s="10" t="s">
        <v>28</v>
      </c>
      <c r="D15" s="10"/>
      <c r="E15" s="1" t="s">
        <v>29</v>
      </c>
      <c r="F15" s="11">
        <v>0.108</v>
      </c>
      <c r="G15" s="12">
        <v>46.22</v>
      </c>
      <c r="H15" s="12">
        <f ca="1">ROUND(INDIRECT(ADDRESS(ROW()+(0), COLUMN()+(-2), 1))*INDIRECT(ADDRESS(ROW()+(0), COLUMN()+(-1), 1)), 2)</f>
        <v>4.99</v>
      </c>
    </row>
    <row r="16" spans="1:8" ht="13.50" thickBot="1" customHeight="1">
      <c r="A16" s="1" t="s">
        <v>30</v>
      </c>
      <c r="B16" s="1"/>
      <c r="C16" s="10" t="s">
        <v>31</v>
      </c>
      <c r="D16" s="10"/>
      <c r="E16" s="1" t="s">
        <v>32</v>
      </c>
      <c r="F16" s="11">
        <v>0.003</v>
      </c>
      <c r="G16" s="12">
        <v>13532</v>
      </c>
      <c r="H16" s="12">
        <f ca="1">ROUND(INDIRECT(ADDRESS(ROW()+(0), COLUMN()+(-2), 1))*INDIRECT(ADDRESS(ROW()+(0), COLUMN()+(-1), 1)), 2)</f>
        <v>40.6</v>
      </c>
    </row>
    <row r="17" spans="1:8" ht="13.50" thickBot="1" customHeight="1">
      <c r="A17" s="1" t="s">
        <v>33</v>
      </c>
      <c r="B17" s="1"/>
      <c r="C17" s="10" t="s">
        <v>34</v>
      </c>
      <c r="D17" s="10"/>
      <c r="E17" s="1" t="s">
        <v>35</v>
      </c>
      <c r="F17" s="11">
        <v>0.05</v>
      </c>
      <c r="G17" s="12">
        <v>57.68</v>
      </c>
      <c r="H17" s="12">
        <f ca="1">ROUND(INDIRECT(ADDRESS(ROW()+(0), COLUMN()+(-2), 1))*INDIRECT(ADDRESS(ROW()+(0), COLUMN()+(-1), 1)), 2)</f>
        <v>2.88</v>
      </c>
    </row>
    <row r="18" spans="1:8" ht="13.50" thickBot="1" customHeight="1">
      <c r="A18" s="1" t="s">
        <v>36</v>
      </c>
      <c r="B18" s="1"/>
      <c r="C18" s="10" t="s">
        <v>37</v>
      </c>
      <c r="D18" s="10"/>
      <c r="E18" s="1" t="s">
        <v>38</v>
      </c>
      <c r="F18" s="13">
        <v>0.013</v>
      </c>
      <c r="G18" s="14">
        <v>593.19</v>
      </c>
      <c r="H18" s="14">
        <f ca="1">ROUND(INDIRECT(ADDRESS(ROW()+(0), COLUMN()+(-2), 1))*INDIRECT(ADDRESS(ROW()+(0), COLUMN()+(-1), 1)), 2)</f>
        <v>7.71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991.55</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0.042</v>
      </c>
      <c r="G21" s="14">
        <v>108.89</v>
      </c>
      <c r="H21" s="14">
        <f ca="1">ROUND(INDIRECT(ADDRESS(ROW()+(0), COLUMN()+(-2), 1))*INDIRECT(ADDRESS(ROW()+(0), COLUMN()+(-1), 1)), 2)</f>
        <v>4.57</v>
      </c>
    </row>
    <row r="22" spans="1:8" ht="13.50" thickBot="1" customHeight="1">
      <c r="A22" s="15"/>
      <c r="B22" s="15"/>
      <c r="C22" s="15"/>
      <c r="D22" s="15"/>
      <c r="E22" s="15"/>
      <c r="F22" s="9" t="s">
        <v>44</v>
      </c>
      <c r="G22" s="9"/>
      <c r="H22" s="17">
        <f ca="1">ROUND(SUM(INDIRECT(ADDRESS(ROW()+(-1), COLUMN()+(0), 1))), 2)</f>
        <v>4.57</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0.095</v>
      </c>
      <c r="G24" s="12">
        <v>392.5</v>
      </c>
      <c r="H24" s="12">
        <f ca="1">ROUND(INDIRECT(ADDRESS(ROW()+(0), COLUMN()+(-2), 1))*INDIRECT(ADDRESS(ROW()+(0), COLUMN()+(-1), 1)), 2)</f>
        <v>37.29</v>
      </c>
    </row>
    <row r="25" spans="1:8" ht="13.50" thickBot="1" customHeight="1">
      <c r="A25" s="1" t="s">
        <v>49</v>
      </c>
      <c r="B25" s="1"/>
      <c r="C25" s="10" t="s">
        <v>50</v>
      </c>
      <c r="D25" s="10"/>
      <c r="E25" s="1" t="s">
        <v>51</v>
      </c>
      <c r="F25" s="11">
        <v>0.095</v>
      </c>
      <c r="G25" s="12">
        <v>272.35</v>
      </c>
      <c r="H25" s="12">
        <f ca="1">ROUND(INDIRECT(ADDRESS(ROW()+(0), COLUMN()+(-2), 1))*INDIRECT(ADDRESS(ROW()+(0), COLUMN()+(-1), 1)), 2)</f>
        <v>25.87</v>
      </c>
    </row>
    <row r="26" spans="1:8" ht="13.50" thickBot="1" customHeight="1">
      <c r="A26" s="1" t="s">
        <v>52</v>
      </c>
      <c r="B26" s="1"/>
      <c r="C26" s="10" t="s">
        <v>53</v>
      </c>
      <c r="D26" s="10"/>
      <c r="E26" s="1" t="s">
        <v>54</v>
      </c>
      <c r="F26" s="11">
        <v>0.579</v>
      </c>
      <c r="G26" s="12">
        <v>377.17</v>
      </c>
      <c r="H26" s="12">
        <f ca="1">ROUND(INDIRECT(ADDRESS(ROW()+(0), COLUMN()+(-2), 1))*INDIRECT(ADDRESS(ROW()+(0), COLUMN()+(-1), 1)), 2)</f>
        <v>218.38</v>
      </c>
    </row>
    <row r="27" spans="1:8" ht="13.50" thickBot="1" customHeight="1">
      <c r="A27" s="1" t="s">
        <v>55</v>
      </c>
      <c r="B27" s="1"/>
      <c r="C27" s="10" t="s">
        <v>56</v>
      </c>
      <c r="D27" s="10"/>
      <c r="E27" s="1" t="s">
        <v>57</v>
      </c>
      <c r="F27" s="13">
        <v>1.159</v>
      </c>
      <c r="G27" s="14">
        <v>252.16</v>
      </c>
      <c r="H27" s="14">
        <f ca="1">ROUND(INDIRECT(ADDRESS(ROW()+(0), COLUMN()+(-2), 1))*INDIRECT(ADDRESS(ROW()+(0), COLUMN()+(-1), 1)), 2)</f>
        <v>292.25</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573.79</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1569.91</v>
      </c>
      <c r="H30" s="14">
        <f ca="1">ROUND(INDIRECT(ADDRESS(ROW()+(0), COLUMN()+(-2), 1))*INDIRECT(ADDRESS(ROW()+(0), COLUMN()+(-1), 1))/100, 2)</f>
        <v>31.4</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1601.31</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