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<sst xmlns="http://schemas.openxmlformats.org/spreadsheetml/2006/main" count="49" uniqueCount="49">
  <si>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</si>
  <si>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</si>
  <si>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</si>
  <si>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</si>
  <si>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ancho,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H-20, clase de exposición ambiental A1, tamaño máximo del agregado 19,0 mm, consistencia muy plástica,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</si>
  <si>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</si>
  <si>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</si>
  <si>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</si>
  <si>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</si>
  <si>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</si>
  <si>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</si>
  <si>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</si>
  <si>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</si>
  <si>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</si>
  <si>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premezclado, según CIRSOC 201 2005.</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</si>
  <si>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</si>
  <si>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</si>
  <si>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</si>
  <si>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</si>
  <si>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</si>
  <si>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</si>
  <si>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</si>
  <si>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</si>
  <si>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</si>
  <si>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</si>
  <si>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</si>
  <si>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</si>
  <si>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</si>
  <si>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</si>
  <si>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</si>
  <si>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</si>
  <si>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</si>
  <si>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</si>
  <si>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</si>
  <si>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</si>
  <si>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t>
  </si>
  <si>
    <t xml:space="preserve">Mano de obra</t>
  </si>
  <si>
    <t xml:space="preserve">mo020</t>
  </si>
  <si>
    <t xml:space="preserve">h</t>
  </si>
  <si>
    <t xml:space="preserve">Oficial albañil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</si>
  <si>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</si>
  <si>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</si>
  <si>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</si>
  <si>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</si>
  <si>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</si>
  <si>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</si>
  <si>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</si>
  <si>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$u 51,30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</si>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</sst>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71.40" customWidth="1"/>
    <col min="5" max="5" width="12.07" customWidth="1"/>
    <col min="6" max="6" width="13.94"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0.066</v>
      </c>
      <c r="F10" s="12">
        <v>7118.23</v>
      </c>
      <c r="G10" s="12">
        <f ca="1">ROUND(INDIRECT(ADDRESS(ROW()+(0), COLUMN()+(-2), 1))*INDIRECT(ADDRESS(ROW()+(0), COLUMN()+(-1), 1)), 2)</f>
        <v>469.8</v>
      </c>
    </row>
    <row r="11" spans="1:7" ht="55.50" thickBot="1" customHeight="1">
      <c r="A11" s="1" t="s">
        <v>15</v>
      </c>
      <c r="B11" s="1"/>
      <c r="C11" s="10" t="s">
        <v>16</v>
      </c>
      <c r="D11" s="1" t="s">
        <v>17</v>
      </c>
      <c r="E11" s="11">
        <v>1.02</v>
      </c>
      <c r="F11" s="12">
        <v>611.04</v>
      </c>
      <c r="G11" s="12">
        <f ca="1">ROUND(INDIRECT(ADDRESS(ROW()+(0), COLUMN()+(-2), 1))*INDIRECT(ADDRESS(ROW()+(0), COLUMN()+(-1), 1)), 2)</f>
        <v>623.26</v>
      </c>
    </row>
    <row r="12" spans="1:7" ht="13.50" thickBot="1" customHeight="1">
      <c r="A12" s="1" t="s">
        <v>18</v>
      </c>
      <c r="B12" s="1"/>
      <c r="C12" s="10" t="s">
        <v>19</v>
      </c>
      <c r="D12" s="1" t="s">
        <v>20</v>
      </c>
      <c r="E12" s="11">
        <v>0.005</v>
      </c>
      <c r="F12" s="12">
        <v>739.71</v>
      </c>
      <c r="G12" s="12">
        <f ca="1">ROUND(INDIRECT(ADDRESS(ROW()+(0), COLUMN()+(-2), 1))*INDIRECT(ADDRESS(ROW()+(0), COLUMN()+(-1), 1)), 2)</f>
        <v>3.7</v>
      </c>
    </row>
    <row r="13" spans="1:7" ht="13.50" thickBot="1" customHeight="1">
      <c r="A13" s="1" t="s">
        <v>21</v>
      </c>
      <c r="B13" s="1"/>
      <c r="C13" s="10" t="s">
        <v>22</v>
      </c>
      <c r="D13" s="1" t="s">
        <v>23</v>
      </c>
      <c r="E13" s="11">
        <v>0.425</v>
      </c>
      <c r="F13" s="12">
        <v>636.37</v>
      </c>
      <c r="G13" s="12">
        <f ca="1">ROUND(INDIRECT(ADDRESS(ROW()+(0), COLUMN()+(-2), 1))*INDIRECT(ADDRESS(ROW()+(0), COLUMN()+(-1), 1)), 2)</f>
        <v>270.46</v>
      </c>
    </row>
    <row r="14" spans="1:7" ht="55.50" thickBot="1" customHeight="1">
      <c r="A14" s="1" t="s">
        <v>24</v>
      </c>
      <c r="B14" s="1"/>
      <c r="C14" s="10" t="s">
        <v>25</v>
      </c>
      <c r="D14" s="1" t="s">
        <v>26</v>
      </c>
      <c r="E14" s="13">
        <v>2.53</v>
      </c>
      <c r="F14" s="14">
        <v>51.36</v>
      </c>
      <c r="G14" s="14">
        <f ca="1">ROUND(INDIRECT(ADDRESS(ROW()+(0), COLUMN()+(-2), 1))*INDIRECT(ADDRESS(ROW()+(0), COLUMN()+(-1), 1)), 2)</f>
        <v>129.94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1497.16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0.03</v>
      </c>
      <c r="F17" s="12">
        <v>327.7</v>
      </c>
      <c r="G17" s="12">
        <f ca="1">ROUND(INDIRECT(ADDRESS(ROW()+(0), COLUMN()+(-2), 1))*INDIRECT(ADDRESS(ROW()+(0), COLUMN()+(-1), 1)), 2)</f>
        <v>9.83</v>
      </c>
    </row>
    <row r="18" spans="1:7" ht="13.50" thickBot="1" customHeight="1">
      <c r="A18" s="1" t="s">
        <v>32</v>
      </c>
      <c r="B18" s="1"/>
      <c r="C18" s="10" t="s">
        <v>33</v>
      </c>
      <c r="D18" s="1" t="s">
        <v>34</v>
      </c>
      <c r="E18" s="13">
        <v>0.06</v>
      </c>
      <c r="F18" s="14">
        <v>123.73</v>
      </c>
      <c r="G18" s="14">
        <f ca="1">ROUND(INDIRECT(ADDRESS(ROW()+(0), COLUMN()+(-2), 1))*INDIRECT(ADDRESS(ROW()+(0), COLUMN()+(-1), 1)), 2)</f>
        <v>7.42</v>
      </c>
    </row>
    <row r="19" spans="1:7" ht="13.50" thickBot="1" customHeight="1">
      <c r="A19" s="15"/>
      <c r="B19" s="15"/>
      <c r="C19" s="15"/>
      <c r="D19" s="15"/>
      <c r="E19" s="9" t="s">
        <v>35</v>
      </c>
      <c r="F19" s="9"/>
      <c r="G19" s="17">
        <f ca="1">ROUND(SUM(INDIRECT(ADDRESS(ROW()+(-1), COLUMN()+(0), 1)),INDIRECT(ADDRESS(ROW()+(-2), COLUMN()+(0), 1))), 2)</f>
        <v>17.25</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0.166</v>
      </c>
      <c r="F21" s="12">
        <v>377.17</v>
      </c>
      <c r="G21" s="12">
        <f ca="1">ROUND(INDIRECT(ADDRESS(ROW()+(0), COLUMN()+(-2), 1))*INDIRECT(ADDRESS(ROW()+(0), COLUMN()+(-1), 1)), 2)</f>
        <v>62.61</v>
      </c>
    </row>
    <row r="22" spans="1:7" ht="13.50" thickBot="1" customHeight="1">
      <c r="A22" s="1" t="s">
        <v>40</v>
      </c>
      <c r="B22" s="1"/>
      <c r="C22" s="10" t="s">
        <v>41</v>
      </c>
      <c r="D22" s="1" t="s">
        <v>42</v>
      </c>
      <c r="E22" s="13">
        <v>0.388</v>
      </c>
      <c r="F22" s="14">
        <v>256.29</v>
      </c>
      <c r="G22" s="14">
        <f ca="1">ROUND(INDIRECT(ADDRESS(ROW()+(0), COLUMN()+(-2), 1))*INDIRECT(ADDRESS(ROW()+(0), COLUMN()+(-1), 1)), 2)</f>
        <v>99.44</v>
      </c>
    </row>
    <row r="23" spans="1:7" ht="13.50" thickBot="1" customHeight="1">
      <c r="A23" s="15"/>
      <c r="B23" s="15"/>
      <c r="C23" s="15"/>
      <c r="D23" s="15"/>
      <c r="E23" s="9" t="s">
        <v>43</v>
      </c>
      <c r="F23" s="9"/>
      <c r="G23" s="17">
        <f ca="1">ROUND(SUM(INDIRECT(ADDRESS(ROW()+(-1), COLUMN()+(0), 1)),INDIRECT(ADDRESS(ROW()+(-2), COLUMN()+(0), 1))), 2)</f>
        <v>162.05</v>
      </c>
    </row>
    <row r="24" spans="1:7" ht="13.50" thickBot="1" customHeight="1">
      <c r="A24" s="15">
        <v>4</v>
      </c>
      <c r="B24" s="15"/>
      <c r="C24" s="15"/>
      <c r="D24" s="18" t="s">
        <v>44</v>
      </c>
      <c r="E24" s="18"/>
      <c r="F24" s="15"/>
      <c r="G24" s="15"/>
    </row>
    <row r="25" spans="1:7" ht="13.50" thickBot="1" customHeight="1">
      <c r="A25" s="19"/>
      <c r="B25" s="19"/>
      <c r="C25" s="20" t="s">
        <v>45</v>
      </c>
      <c r="D25" s="19" t="s">
        <v>46</v>
      </c>
      <c r="E25" s="13">
        <v>2</v>
      </c>
      <c r="F25" s="14">
        <f ca="1">ROUND(SUM(INDIRECT(ADDRESS(ROW()+(-2), COLUMN()+(1), 1)),INDIRECT(ADDRESS(ROW()+(-6), COLUMN()+(1), 1)),INDIRECT(ADDRESS(ROW()+(-10), COLUMN()+(1), 1))), 2)</f>
        <v>1676.46</v>
      </c>
      <c r="G25" s="14">
        <f ca="1">ROUND(INDIRECT(ADDRESS(ROW()+(0), COLUMN()+(-2), 1))*INDIRECT(ADDRESS(ROW()+(0), COLUMN()+(-1), 1))/100, 2)</f>
        <v>33.53</v>
      </c>
    </row>
    <row r="26" spans="1:7" ht="13.50" thickBot="1" customHeight="1">
      <c r="A26" s="21" t="s">
        <v>47</v>
      </c>
      <c r="B26" s="21"/>
      <c r="C26" s="22"/>
      <c r="D26" s="23"/>
      <c r="E26" s="24" t="s">
        <v>48</v>
      </c>
      <c r="F26" s="25"/>
      <c r="G26" s="26">
        <f ca="1">ROUND(SUM(INDIRECT(ADDRESS(ROW()+(-1), COLUMN()+(0), 1)),INDIRECT(ADDRESS(ROW()+(-3), COLUMN()+(0), 1)),INDIRECT(ADDRESS(ROW()+(-7), COLUMN()+(0), 1)),INDIRECT(ADDRESS(ROW()+(-11), COLUMN()+(0), 1))), 2)</f>
        <v>1709.99</v>
      </c>
    </row>
  </sheetData>
  <mergeCells count="30">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