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<sst xmlns="http://schemas.openxmlformats.org/spreadsheetml/2006/main" count="35" uniqueCount="35">
  <si>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</si>
  <si>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ASC020</t>
  </si>
  <si>
    <t xml:space="preserve">m</t>
  </si>
  <si>
    <t xml:space="preserve">Colector en platea de fundación.</t>
  </si>
  <si>
    <r>
      <rPr>
        <sz val="8.25"/>
        <color rgb="FF000000"/>
        <rFont val="Arial"/>
        <family val="2"/>
      </rPr>
      <t xml:space="preserve">Colector enterrado de red horizontal de saneamiento, sin cámaras de inspección, mediante sistema integral registrable, en platea de fundación, con una pendiente mínima del 3%, para la evacuación de aguas residuales y/o pluviales, formado por tubo de PVC liso, serie SN-2, rigidez anular nominal 2 kN/m², de 400 mm de diámetro exterior, con junta elástica, empotrada en platea de fundación. Incluso accesorios, registros, uniones y piezas especiales, lubricante para montaje y fijación a la armadura de la losa.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</si>
  <si>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</si>
  <si>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</si>
  <si>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</si>
  <si>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</si>
  <si>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</si>
  <si>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</si>
  <si>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</si>
  <si>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mt11tpb020g</t>
  </si>
  <si>
    <t xml:space="preserve">m</t>
  </si>
  <si>
    <t xml:space="preserve">Tubo de PVC liso, para saneamiento enterrado sin presión, serie SN-2, rigidez anular nominal 2 kN/m², de 400 mm de diámetro exterior y 7,9 mm de espesor, incluso juntas de goma.</t>
  </si>
  <si>
    <t xml:space="preserve">mt11tpb021g</t>
  </si>
  <si>
    <t xml:space="preserve">Ud</t>
  </si>
  <si>
    <t xml:space="preserve">Repercusión, por m de tubería, de accesorios, uniones y piezas especiales para tubo de PVC liso, para saneamiento enterrado sin presión, serie SN-2, de 400 mm de diámetro exterior.</t>
  </si>
  <si>
    <t xml:space="preserve">mt11ade100a</t>
  </si>
  <si>
    <t xml:space="preserve">kg</t>
  </si>
  <si>
    <t xml:space="preserve">Lubricante para unión mediante junta elástica de tubos y accesorios.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</si>
  <si>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</si>
  <si>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</si>
  <si>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</si>
  <si>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</si>
  <si>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</si>
  <si>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</si>
  <si>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</si>
  <si>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</si>
  <si>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</si>
  <si>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</si>
  <si>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</si>
  <si>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</si>
  <si>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230,95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</si>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</sst>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2630.04</v>
      </c>
      <c r="H10" s="12">
        <f ca="1">ROUND(INDIRECT(ADDRESS(ROW()+(0), COLUMN()+(-2), 1))*INDIRECT(ADDRESS(ROW()+(0), COLUMN()+(-1), 1)), 2)</f>
        <v>2761.54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789.01</v>
      </c>
      <c r="H11" s="12">
        <f ca="1">ROUND(INDIRECT(ADDRESS(ROW()+(0), COLUMN()+(-2), 1))*INDIRECT(ADDRESS(ROW()+(0), COLUMN()+(-1), 1)), 2)</f>
        <v>1578.02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0.007</v>
      </c>
      <c r="G12" s="14">
        <v>736.08</v>
      </c>
      <c r="H12" s="14">
        <f ca="1">ROUND(INDIRECT(ADDRESS(ROW()+(0), COLUMN()+(-2), 1))*INDIRECT(ADDRESS(ROW()+(0), COLUMN()+(-1), 1)), 2)</f>
        <v>5.15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4344.71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0.368</v>
      </c>
      <c r="G15" s="12">
        <v>373.16</v>
      </c>
      <c r="H15" s="12">
        <f ca="1">ROUND(INDIRECT(ADDRESS(ROW()+(0), COLUMN()+(-2), 1))*INDIRECT(ADDRESS(ROW()+(0), COLUMN()+(-1), 1)), 2)</f>
        <v>137.32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0.184</v>
      </c>
      <c r="G16" s="14">
        <v>251.66</v>
      </c>
      <c r="H16" s="14">
        <f ca="1">ROUND(INDIRECT(ADDRESS(ROW()+(0), COLUMN()+(-2), 1))*INDIRECT(ADDRESS(ROW()+(0), COLUMN()+(-1), 1)), 2)</f>
        <v>46.31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183.63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4528.34</v>
      </c>
      <c r="H19" s="14">
        <f ca="1">ROUND(INDIRECT(ADDRESS(ROW()+(0), COLUMN()+(-2), 1))*INDIRECT(ADDRESS(ROW()+(0), COLUMN()+(-1), 1))/100, 2)</f>
        <v>90.57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4618.91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