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<sst xmlns="http://schemas.openxmlformats.org/spreadsheetml/2006/main" count="37" uniqueCount="37">
  <si>
    <t xml:space="preserve"/>
  </si>
  <si>
    <t xml:space="preserve">CEM020</t>
  </si>
  <si>
    <t xml:space="preserve">m²</t>
  </si>
  <si>
    <t xml:space="preserve">Sistema de encofrado para cabezal de grupo de micropilotes.</t>
  </si>
  <si>
    <r>
      <rPr>
        <sz val="8.25"/>
        <color rgb="FF000000"/>
        <rFont val="Arial"/>
        <family val="2"/>
      </rPr>
      <t xml:space="preserve">Montaje de sistema de encofrado recuperable de madera, para cabezal de grupo de micropilotes, formado por tablones de madera, amortizables en 4 usos, y posterior desmontaje del sistema de encofrado. Incluso elementos de sustentación, fijación y acodalamientos necesarios para su estabilidad y líquido desencofrante MasterFinish RL 294 "MBCC de Sika", para evitar la adherencia del hormigón al encofrado.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</si>
  <si>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</si>
  <si>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</si>
  <si>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</si>
  <si>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</si>
  <si>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</si>
  <si>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</si>
  <si>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</si>
  <si>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mt08ema050b</t>
  </si>
  <si>
    <t xml:space="preserve">m³</t>
  </si>
  <si>
    <t xml:space="preserve">Madera para encofrar, de 26 mm de espesor.</t>
  </si>
  <si>
    <t xml:space="preserve">mt08var050</t>
  </si>
  <si>
    <t xml:space="preserve">kg</t>
  </si>
  <si>
    <t xml:space="preserve">Alambre galvanizado para atar, de 1,30 mm de diámetro.</t>
  </si>
  <si>
    <t xml:space="preserve">mt08var060</t>
  </si>
  <si>
    <t xml:space="preserve">kg</t>
  </si>
  <si>
    <t xml:space="preserve">Puntas de acero de 20x100 mm.</t>
  </si>
  <si>
    <t xml:space="preserve">mt08dba010g</t>
  </si>
  <si>
    <t xml:space="preserve">l</t>
  </si>
  <si>
    <t xml:space="preserve">Agente desmoldeante, a base de aceites especiales, emulsionable en agua MasterFinish RL 294 "MBCC de Sika", para encofrados metálicos, fenólicos o de madera.</t>
  </si>
  <si>
    <t xml:space="preserve">Subtotal materiales:</t>
  </si>
  <si>
    <t xml:space="preserve">Mano de obra</t>
  </si>
  <si>
    <t xml:space="preserve">mo044</t>
  </si>
  <si>
    <t xml:space="preserve">h</t>
  </si>
  <si>
    <t xml:space="preserve">Oficial carpintero encofrador.</t>
  </si>
  <si>
    <t xml:space="preserve">mo091</t>
  </si>
  <si>
    <t xml:space="preserve">h</t>
  </si>
  <si>
    <t xml:space="preserve">Medio oficial carpintero encofrador.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</si>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</sst>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4.25" customWidth="1"/>
    <col min="3" max="3" width="2.04" customWidth="1"/>
    <col min="4" max="4" width="5.61" customWidth="1"/>
    <col min="5" max="5" width="74.12" customWidth="1"/>
    <col min="6" max="6" width="10.54" customWidth="1"/>
    <col min="7" max="7" width="13.43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0.013</v>
      </c>
      <c r="G10" s="12">
        <v>11862.1</v>
      </c>
      <c r="H10" s="12">
        <f ca="1">ROUND(INDIRECT(ADDRESS(ROW()+(0), COLUMN()+(-2), 1))*INDIRECT(ADDRESS(ROW()+(0), COLUMN()+(-1), 1)), 2)</f>
        <v>154.21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0.12</v>
      </c>
      <c r="G11" s="12">
        <v>46.22</v>
      </c>
      <c r="H11" s="12">
        <f ca="1">ROUND(INDIRECT(ADDRESS(ROW()+(0), COLUMN()+(-2), 1))*INDIRECT(ADDRESS(ROW()+(0), COLUMN()+(-1), 1)), 2)</f>
        <v>5.55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0.05</v>
      </c>
      <c r="G12" s="12">
        <v>269.59</v>
      </c>
      <c r="H12" s="12">
        <f ca="1">ROUND(INDIRECT(ADDRESS(ROW()+(0), COLUMN()+(-2), 1))*INDIRECT(ADDRESS(ROW()+(0), COLUMN()+(-1), 1)), 2)</f>
        <v>13.48</v>
      </c>
    </row>
    <row r="13" spans="1:8" ht="24.0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0.03</v>
      </c>
      <c r="G13" s="14">
        <v>57.31</v>
      </c>
      <c r="H13" s="14">
        <f ca="1">ROUND(INDIRECT(ADDRESS(ROW()+(0), COLUMN()+(-2), 1))*INDIRECT(ADDRESS(ROW()+(0), COLUMN()+(-1), 1)), 2)</f>
        <v>1.72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174.96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0.972</v>
      </c>
      <c r="G16" s="12">
        <v>392.5</v>
      </c>
      <c r="H16" s="12">
        <f ca="1">ROUND(INDIRECT(ADDRESS(ROW()+(0), COLUMN()+(-2), 1))*INDIRECT(ADDRESS(ROW()+(0), COLUMN()+(-1), 1)), 2)</f>
        <v>381.51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0.972</v>
      </c>
      <c r="G17" s="14">
        <v>272.35</v>
      </c>
      <c r="H17" s="14">
        <f ca="1">ROUND(INDIRECT(ADDRESS(ROW()+(0), COLUMN()+(-2), 1))*INDIRECT(ADDRESS(ROW()+(0), COLUMN()+(-1), 1)), 2)</f>
        <v>264.72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646.23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821.19</v>
      </c>
      <c r="H20" s="14">
        <f ca="1">ROUND(INDIRECT(ADDRESS(ROW()+(0), COLUMN()+(-2), 1))*INDIRECT(ADDRESS(ROW()+(0), COLUMN()+(-1), 1))/100, 2)</f>
        <v>16.42</v>
      </c>
    </row>
    <row r="21" spans="1:8" ht="13.50" thickBot="1" customHeight="1">
      <c r="A21" s="8"/>
      <c r="B21" s="8"/>
      <c r="C21" s="8"/>
      <c r="D21" s="8"/>
      <c r="E21" s="8"/>
      <c r="F21" s="21" t="s">
        <v>36</v>
      </c>
      <c r="G21" s="21"/>
      <c r="H21" s="22">
        <f ca="1">ROUND(SUM(INDIRECT(ADDRESS(ROW()+(-1), COLUMN()+(0), 1)),INDIRECT(ADDRESS(ROW()+(-3), COLUMN()+(0), 1)),INDIRECT(ADDRESS(ROW()+(-7), COLUMN()+(0), 1))), 2)</f>
        <v>837.61</v>
      </c>
    </row>
  </sheetData>
  <mergeCells count="38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