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<sst xmlns="http://schemas.openxmlformats.org/spreadsheetml/2006/main" count="68" uniqueCount="68">
  <si>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</si>
  <si>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</si>
  <si>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</si>
  <si>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</si>
  <si>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hormigón armado de 15 cm de espesor, con escalonado de hormigón, realizada con hormigón H-21, condición de exposición no agresiva, tamaño máximo del agregado 19,0 mm, ámbito de consistencia A-2, premezclado, y vertido con grúa, y acero ADN 420,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 MasterFinish RL 294 "MBCC de Sika", para evitar la adherencia del hormigón al encofrado. El precio incluye el corte, doblado y armado del acero en el obrador de herrería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</si>
  <si>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</si>
  <si>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</si>
  <si>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</si>
  <si>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</si>
  <si>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</si>
  <si>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</si>
  <si>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</si>
  <si>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</si>
  <si>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</si>
  <si>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</si>
  <si>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</si>
  <si>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</si>
  <si>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escalonado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</si>
  <si>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</si>
  <si>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</si>
  <si>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</si>
  <si>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</si>
  <si>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</si>
  <si>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</si>
  <si>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</si>
  <si>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</si>
  <si>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</si>
  <si>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</si>
  <si>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</si>
  <si>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</si>
  <si>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</si>
  <si>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</si>
  <si>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</si>
  <si>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</si>
  <si>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</si>
  <si>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</si>
  <si>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</si>
  <si>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</si>
  <si>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</si>
  <si>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mt10haf071ala</t>
  </si>
  <si>
    <t xml:space="preserve">m³</t>
  </si>
  <si>
    <t xml:space="preserve">Hormigón H-21, condición de exposición no agresiva, tamaño máximo del agregado 19 mm, ámbito de consistencia A-2, premezclado, según CIRSOC 201 1982.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</si>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</sst>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14" customWidth="1"/>
    <col min="4" max="4" width="71.91" customWidth="1"/>
    <col min="5" max="5" width="10.71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0.75</v>
      </c>
      <c r="F10" s="12">
        <v>194.77</v>
      </c>
      <c r="G10" s="12">
        <f ca="1">ROUND(INDIRECT(ADDRESS(ROW()+(0), COLUMN()+(-2), 1))*INDIRECT(ADDRESS(ROW()+(0), COLUMN()+(-1), 1)), 2)</f>
        <v>146.08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536.1</v>
      </c>
      <c r="G11" s="12">
        <f ca="1">ROUND(INDIRECT(ADDRESS(ROW()+(0), COLUMN()+(-2), 1))*INDIRECT(ADDRESS(ROW()+(0), COLUMN()+(-1), 1)), 2)</f>
        <v>107.22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593.19</v>
      </c>
      <c r="G12" s="12">
        <f ca="1">ROUND(INDIRECT(ADDRESS(ROW()+(0), COLUMN()+(-2), 1))*INDIRECT(ADDRESS(ROW()+(0), COLUMN()+(-1), 1)), 2)</f>
        <v>9.49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10953.2</v>
      </c>
      <c r="G13" s="12">
        <f ca="1">ROUND(INDIRECT(ADDRESS(ROW()+(0), COLUMN()+(-2), 1))*INDIRECT(ADDRESS(ROW()+(0), COLUMN()+(-1), 1)), 2)</f>
        <v>32.86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269.59</v>
      </c>
      <c r="G14" s="12">
        <f ca="1">ROUND(INDIRECT(ADDRESS(ROW()+(0), COLUMN()+(-2), 1))*INDIRECT(ADDRESS(ROW()+(0), COLUMN()+(-1), 1)), 2)</f>
        <v>10.78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57.31</v>
      </c>
      <c r="G15" s="12">
        <f ca="1">ROUND(INDIRECT(ADDRESS(ROW()+(0), COLUMN()+(-2), 1))*INDIRECT(ADDRESS(ROW()+(0), COLUMN()+(-1), 1)), 2)</f>
        <v>1.72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2.73</v>
      </c>
      <c r="G16" s="12">
        <f ca="1">ROUND(INDIRECT(ADDRESS(ROW()+(0), COLUMN()+(-2), 1))*INDIRECT(ADDRESS(ROW()+(0), COLUMN()+(-1), 1)), 2)</f>
        <v>8.19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18.9</v>
      </c>
      <c r="F17" s="12">
        <v>83.95</v>
      </c>
      <c r="G17" s="12">
        <f ca="1">ROUND(INDIRECT(ADDRESS(ROW()+(0), COLUMN()+(-2), 1))*INDIRECT(ADDRESS(ROW()+(0), COLUMN()+(-1), 1)), 2)</f>
        <v>1586.66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0.306</v>
      </c>
      <c r="F18" s="12">
        <v>46.22</v>
      </c>
      <c r="G18" s="12">
        <f ca="1">ROUND(INDIRECT(ADDRESS(ROW()+(0), COLUMN()+(-2), 1))*INDIRECT(ADDRESS(ROW()+(0), COLUMN()+(-1), 1)), 2)</f>
        <v>14.14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3">
        <v>0.242</v>
      </c>
      <c r="F19" s="14">
        <v>7213.07</v>
      </c>
      <c r="G19" s="14">
        <f ca="1">ROUND(INDIRECT(ADDRESS(ROW()+(0), COLUMN()+(-2), 1))*INDIRECT(ADDRESS(ROW()+(0), COLUMN()+(-1), 1)), 2)</f>
        <v>1745.56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3662.7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0.942</v>
      </c>
      <c r="F22" s="12">
        <v>392.5</v>
      </c>
      <c r="G22" s="12">
        <f ca="1">ROUND(INDIRECT(ADDRESS(ROW()+(0), COLUMN()+(-2), 1))*INDIRECT(ADDRESS(ROW()+(0), COLUMN()+(-1), 1)), 2)</f>
        <v>369.74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0.942</v>
      </c>
      <c r="F23" s="12">
        <v>272.35</v>
      </c>
      <c r="G23" s="12">
        <f ca="1">ROUND(INDIRECT(ADDRESS(ROW()+(0), COLUMN()+(-2), 1))*INDIRECT(ADDRESS(ROW()+(0), COLUMN()+(-1), 1)), 2)</f>
        <v>256.55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0.339</v>
      </c>
      <c r="F24" s="12">
        <v>392.5</v>
      </c>
      <c r="G24" s="12">
        <f ca="1">ROUND(INDIRECT(ADDRESS(ROW()+(0), COLUMN()+(-2), 1))*INDIRECT(ADDRESS(ROW()+(0), COLUMN()+(-1), 1)), 2)</f>
        <v>133.06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0.359</v>
      </c>
      <c r="F25" s="12">
        <v>272.35</v>
      </c>
      <c r="G25" s="12">
        <f ca="1">ROUND(INDIRECT(ADDRESS(ROW()+(0), COLUMN()+(-2), 1))*INDIRECT(ADDRESS(ROW()+(0), COLUMN()+(-1), 1)), 2)</f>
        <v>97.77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0.062</v>
      </c>
      <c r="F26" s="12">
        <v>392.5</v>
      </c>
      <c r="G26" s="12">
        <f ca="1">ROUND(INDIRECT(ADDRESS(ROW()+(0), COLUMN()+(-2), 1))*INDIRECT(ADDRESS(ROW()+(0), COLUMN()+(-1), 1)), 2)</f>
        <v>24.34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0.251</v>
      </c>
      <c r="F27" s="14">
        <v>272.35</v>
      </c>
      <c r="G27" s="14">
        <f ca="1">ROUND(INDIRECT(ADDRESS(ROW()+(0), COLUMN()+(-2), 1))*INDIRECT(ADDRESS(ROW()+(0), COLUMN()+(-1), 1)), 2)</f>
        <v>68.36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949.82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9"/>
      <c r="B30" s="19"/>
      <c r="C30" s="20" t="s">
        <v>64</v>
      </c>
      <c r="D30" s="19" t="s">
        <v>65</v>
      </c>
      <c r="E30" s="13">
        <v>2</v>
      </c>
      <c r="F30" s="14">
        <f ca="1">ROUND(SUM(INDIRECT(ADDRESS(ROW()+(-2), COLUMN()+(1), 1)),INDIRECT(ADDRESS(ROW()+(-10), COLUMN()+(1), 1))), 2)</f>
        <v>4612.52</v>
      </c>
      <c r="G30" s="14">
        <f ca="1">ROUND(INDIRECT(ADDRESS(ROW()+(0), COLUMN()+(-2), 1))*INDIRECT(ADDRESS(ROW()+(0), COLUMN()+(-1), 1))/100, 2)</f>
        <v>92.25</v>
      </c>
    </row>
    <row r="31" spans="1:7" ht="13.50" thickBot="1" customHeight="1">
      <c r="A31" s="21" t="s">
        <v>66</v>
      </c>
      <c r="B31" s="21"/>
      <c r="C31" s="22"/>
      <c r="D31" s="23"/>
      <c r="E31" s="24" t="s">
        <v>67</v>
      </c>
      <c r="F31" s="25"/>
      <c r="G31" s="26">
        <f ca="1">ROUND(SUM(INDIRECT(ADDRESS(ROW()+(-1), COLUMN()+(0), 1)),INDIRECT(ADDRESS(ROW()+(-3), COLUMN()+(0), 1)),INDIRECT(ADDRESS(ROW()+(-11), COLUMN()+(0), 1))), 2)</f>
        <v>4704.77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