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<sst xmlns="http://schemas.openxmlformats.org/spreadsheetml/2006/main" count="56" uniqueCount="56">
  <si>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</si>
  <si>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HFI021</t>
  </si>
  <si>
    <t xml:space="preserve">m</t>
  </si>
  <si>
    <t xml:space="preserve">Forrado de conductos para instalaciones, con placas de yeso laminado, sistema "KNAUF".</t>
  </si>
  <si>
    <r>
      <rPr>
        <sz val="8.25"/>
        <color rgb="FF000000"/>
        <rFont val="Arial"/>
        <family val="2"/>
      </rPr>
      <t xml:space="preserve">Forrado de conductos para instalaciones, en un rincón de la tabiquería, de 50 cm de longitud y 25 cm de ancho, realizado con placas de yeso laminado dispuestas en una cara y estructura simple autoportante, sistema K251.es, compuesto de: entramado autoportante de perfiles de chapa de acero galvanizado de 48 mm de ancho, constituido por canales y montantes separados 500 mm longitudinalmente y 250 mm transversalmente, con una disposición normal "N"; dos placas tipo Fireboard GM-F dispuestas horizontalmente en la cara exterior del tabique, de 25 mm de espesor cada placa; aislamiento acústico colocado entre los perfiles, formado por panel semirrígido de lana mineral, espesor 45 mm. Incluso banda acústica de dilatación autoadhesiva "KNAUF"; anclajes de canales y montantes metálicos; tornillería para la fijación de las placas y pasta y cinta para el tratamiento de juntas entre placas.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</si>
  <si>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</si>
  <si>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</si>
  <si>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</si>
  <si>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</si>
  <si>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</si>
  <si>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</si>
  <si>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</si>
  <si>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</si>
  <si>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</si>
  <si>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ancho, resistencia térmica 0,10 m²K/W, conductividad térmica 0,032 W/(mK).</t>
  </si>
  <si>
    <t xml:space="preserve">mt12pfk020b</t>
  </si>
  <si>
    <t xml:space="preserve">m</t>
  </si>
  <si>
    <t xml:space="preserve">Canal 48/30 "KNAUF" de acero galvanizado.</t>
  </si>
  <si>
    <t xml:space="preserve">mt12pfk010b</t>
  </si>
  <si>
    <t xml:space="preserve">m</t>
  </si>
  <si>
    <t xml:space="preserve">Montante 48/35 "KNAUF" de acero galvanizado.</t>
  </si>
  <si>
    <t xml:space="preserve">mt12pmk010c</t>
  </si>
  <si>
    <t xml:space="preserve">m²</t>
  </si>
  <si>
    <t xml:space="preserve">Placa de yeso laminado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</si>
  <si>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mt12psg220</t>
  </si>
  <si>
    <t xml:space="preserve">Ud</t>
  </si>
  <si>
    <t xml:space="preserve">Fijación compuesta por tarugo y tornillo 5x27.</t>
  </si>
  <si>
    <t xml:space="preserve">mt12ptk010ce</t>
  </si>
  <si>
    <t xml:space="preserve">Ud</t>
  </si>
  <si>
    <t xml:space="preserve">Tornillo autoperforante TN "KNAUF" 3,5x35.</t>
  </si>
  <si>
    <t xml:space="preserve">mt12ptk010ch</t>
  </si>
  <si>
    <t xml:space="preserve">Ud</t>
  </si>
  <si>
    <t xml:space="preserve">Tornillo autoperforante TN "KNAUF" 4,2x70.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</si>
  <si>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</si>
  <si>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</si>
  <si>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</si>
  <si>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</si>
  <si>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</si>
  <si>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</si>
  <si>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</si>
  <si>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</si>
  <si>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</si>
  <si>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</si>
  <si>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</si>
  <si>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</si>
  <si>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</si>
  <si>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colocador de mamparas y sistemas de placas.</t>
  </si>
  <si>
    <t xml:space="preserve">mo100</t>
  </si>
  <si>
    <t xml:space="preserve">h</t>
  </si>
  <si>
    <t xml:space="preserve">Medio oficial colocador de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</si>
  <si>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</si>
  <si>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</si>
  <si>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</si>
  <si>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</si>
  <si>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107,24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</si>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</sst>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2.59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0.338</v>
      </c>
      <c r="F10" s="12">
        <v>8.82</v>
      </c>
      <c r="G10" s="12">
        <f ca="1">ROUND(INDIRECT(ADDRESS(ROW()+(0), COLUMN()+(-2), 1))*INDIRECT(ADDRESS(ROW()+(0), COLUMN()+(-1), 1)), 2)</f>
        <v>2.98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0.675</v>
      </c>
      <c r="F11" s="12">
        <v>47.39</v>
      </c>
      <c r="G11" s="12">
        <f ca="1">ROUND(INDIRECT(ADDRESS(ROW()+(0), COLUMN()+(-2), 1))*INDIRECT(ADDRESS(ROW()+(0), COLUMN()+(-1), 1)), 2)</f>
        <v>31.99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57.22</v>
      </c>
      <c r="G12" s="12">
        <f ca="1">ROUND(INDIRECT(ADDRESS(ROW()+(0), COLUMN()+(-2), 1))*INDIRECT(ADDRESS(ROW()+(0), COLUMN()+(-1), 1)), 2)</f>
        <v>228.88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1">
        <v>1.575</v>
      </c>
      <c r="F13" s="12">
        <v>873.4</v>
      </c>
      <c r="G13" s="12">
        <f ca="1">ROUND(INDIRECT(ADDRESS(ROW()+(0), COLUMN()+(-2), 1))*INDIRECT(ADDRESS(ROW()+(0), COLUMN()+(-1), 1)), 2)</f>
        <v>1375.61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3.2</v>
      </c>
      <c r="F14" s="12">
        <v>2.26</v>
      </c>
      <c r="G14" s="12">
        <f ca="1">ROUND(INDIRECT(ADDRESS(ROW()+(0), COLUMN()+(-2), 1))*INDIRECT(ADDRESS(ROW()+(0), COLUMN()+(-1), 1)), 2)</f>
        <v>7.23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16.65</v>
      </c>
      <c r="F15" s="12">
        <v>0.39</v>
      </c>
      <c r="G15" s="12">
        <f ca="1">ROUND(INDIRECT(ADDRESS(ROW()+(0), COLUMN()+(-2), 1))*INDIRECT(ADDRESS(ROW()+(0), COLUMN()+(-1), 1)), 2)</f>
        <v>6.49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16.65</v>
      </c>
      <c r="F16" s="12">
        <v>1.3</v>
      </c>
      <c r="G16" s="12">
        <f ca="1">ROUND(INDIRECT(ADDRESS(ROW()+(0), COLUMN()+(-2), 1))*INDIRECT(ADDRESS(ROW()+(0), COLUMN()+(-1), 1)), 2)</f>
        <v>21.65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0.788</v>
      </c>
      <c r="F17" s="12">
        <v>356.7</v>
      </c>
      <c r="G17" s="12">
        <f ca="1">ROUND(INDIRECT(ADDRESS(ROW()+(0), COLUMN()+(-2), 1))*INDIRECT(ADDRESS(ROW()+(0), COLUMN()+(-1), 1)), 2)</f>
        <v>281.08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1">
        <v>0.45</v>
      </c>
      <c r="F18" s="12">
        <v>28.54</v>
      </c>
      <c r="G18" s="12">
        <f ca="1">ROUND(INDIRECT(ADDRESS(ROW()+(0), COLUMN()+(-2), 1))*INDIRECT(ADDRESS(ROW()+(0), COLUMN()+(-1), 1)), 2)</f>
        <v>12.84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2.4</v>
      </c>
      <c r="F19" s="14">
        <v>1.8</v>
      </c>
      <c r="G19" s="14">
        <f ca="1">ROUND(INDIRECT(ADDRESS(ROW()+(0), COLUMN()+(-2), 1))*INDIRECT(ADDRESS(ROW()+(0), COLUMN()+(-1), 1)), 2)</f>
        <v>4.32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1973.07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0.257</v>
      </c>
      <c r="F22" s="12">
        <v>404.6</v>
      </c>
      <c r="G22" s="12">
        <f ca="1">ROUND(INDIRECT(ADDRESS(ROW()+(0), COLUMN()+(-2), 1))*INDIRECT(ADDRESS(ROW()+(0), COLUMN()+(-1), 1)), 2)</f>
        <v>103.98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0.094</v>
      </c>
      <c r="F23" s="14">
        <v>273.34</v>
      </c>
      <c r="G23" s="14">
        <f ca="1">ROUND(INDIRECT(ADDRESS(ROW()+(0), COLUMN()+(-2), 1))*INDIRECT(ADDRESS(ROW()+(0), COLUMN()+(-1), 1)), 2)</f>
        <v>25.69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129.67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2)</f>
        <v>2102.74</v>
      </c>
      <c r="G26" s="14">
        <f ca="1">ROUND(INDIRECT(ADDRESS(ROW()+(0), COLUMN()+(-2), 1))*INDIRECT(ADDRESS(ROW()+(0), COLUMN()+(-1), 1))/100, 2)</f>
        <v>42.05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2)</f>
        <v>2144.79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