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<sst xmlns="http://schemas.openxmlformats.org/spreadsheetml/2006/main" count="30" uniqueCount="30">
  <si>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</si>
  <si>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</si>
  <si>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</si>
  <si>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</si>
  <si>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papel y cartón, de 1045 l de capacidad y 440 kg de carga máxima, de 1077x1370x1325 mm, color azul, provisto de cuatro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</si>
  <si>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</si>
  <si>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</si>
  <si>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</si>
  <si>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</si>
  <si>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</si>
  <si>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</si>
  <si>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</si>
  <si>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mt52muc010ihhL</t>
  </si>
  <si>
    <t xml:space="preserve">Ud</t>
  </si>
  <si>
    <t xml:space="preserve">Contenedor de carga trasera de polietileno de alta densidad para recogida selectiva de papel y cartón, de 1045 l de capacidad y 440 kg de carga máxima, de 1077x1370x1325 mm, color azul, resistente a los rayos ultravioleta, a la intemperie, a las soluciones ácidas y alcalinas, a hongos y bacterias y a detergentes, provisto de cuatro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</si>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</sst>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67.1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12634</v>
      </c>
      <c r="G10" s="14">
        <f ca="1">ROUND(INDIRECT(ADDRESS(ROW()+(0), COLUMN()+(-2), 1))*INDIRECT(ADDRESS(ROW()+(0), COLUMN()+(-1), 1)), 2)</f>
        <v>12634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1755.84</v>
      </c>
      <c r="G13" s="14">
        <f ca="1">ROUND(INDIRECT(ADDRESS(ROW()+(0), COLUMN()+(-2), 1))*INDIRECT(ADDRESS(ROW()+(0), COLUMN()+(-1), 1)), 2)</f>
        <v>386.28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386.28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2">
        <v>0.244</v>
      </c>
      <c r="F16" s="14">
        <v>252.15</v>
      </c>
      <c r="G16" s="14">
        <f ca="1">ROUND(INDIRECT(ADDRESS(ROW()+(0), COLUMN()+(-2), 1))*INDIRECT(ADDRESS(ROW()+(0), COLUMN()+(-1), 1)), 2)</f>
        <v>61.52</v>
      </c>
    </row>
    <row r="17" spans="1:7" ht="13.50" thickBot="1" customHeight="1">
      <c r="A17" s="15"/>
      <c r="B17" s="15"/>
      <c r="C17" s="15"/>
      <c r="D17" s="15"/>
      <c r="E17" s="9" t="s">
        <v>25</v>
      </c>
      <c r="F17" s="9"/>
      <c r="G17" s="17">
        <f ca="1">ROUND(SUM(INDIRECT(ADDRESS(ROW()+(-1), COLUMN()+(0), 1))), 2)</f>
        <v>61.52</v>
      </c>
    </row>
    <row r="18" spans="1:7" ht="13.50" thickBot="1" customHeight="1">
      <c r="A18" s="15">
        <v>4</v>
      </c>
      <c r="B18" s="15"/>
      <c r="C18" s="15"/>
      <c r="D18" s="18" t="s">
        <v>26</v>
      </c>
      <c r="E18" s="18"/>
      <c r="F18" s="15"/>
      <c r="G18" s="15"/>
    </row>
    <row r="19" spans="1:7" ht="13.50" thickBot="1" customHeight="1">
      <c r="A19" s="19"/>
      <c r="B19" s="19"/>
      <c r="C19" s="20" t="s">
        <v>27</v>
      </c>
      <c r="D19" s="19" t="s">
        <v>28</v>
      </c>
      <c r="E19" s="12">
        <v>2</v>
      </c>
      <c r="F19" s="14">
        <f ca="1">ROUND(SUM(INDIRECT(ADDRESS(ROW()+(-2), COLUMN()+(1), 1)),INDIRECT(ADDRESS(ROW()+(-5), COLUMN()+(1), 1)),INDIRECT(ADDRESS(ROW()+(-8), COLUMN()+(1), 1))), 2)</f>
        <v>13081.8</v>
      </c>
      <c r="G19" s="14">
        <f ca="1">ROUND(INDIRECT(ADDRESS(ROW()+(0), COLUMN()+(-2), 1))*INDIRECT(ADDRESS(ROW()+(0), COLUMN()+(-1), 1))/100, 2)</f>
        <v>261.64</v>
      </c>
    </row>
    <row r="20" spans="1:7" ht="13.50" thickBot="1" customHeight="1">
      <c r="A20" s="8"/>
      <c r="B20" s="8"/>
      <c r="C20" s="8"/>
      <c r="D20" s="8"/>
      <c r="E20" s="21" t="s">
        <v>29</v>
      </c>
      <c r="F20" s="21"/>
      <c r="G20" s="22">
        <f ca="1">ROUND(SUM(INDIRECT(ADDRESS(ROW()+(-1), COLUMN()+(0), 1)),INDIRECT(ADDRESS(ROW()+(-3), COLUMN()+(0), 1)),INDIRECT(ADDRESS(ROW()+(-6), COLUMN()+(0), 1)),INDIRECT(ADDRESS(ROW()+(-9), COLUMN()+(0), 1))), 2)</f>
        <v>13343.5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