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<sst xmlns="http://schemas.openxmlformats.org/spreadsheetml/2006/main" count="32" uniqueCount="32">
  <si>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</si>
  <si>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</si>
  <si>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</si>
  <si>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Impermeabilización de canal, con geotextil y geomembrana.</t>
  </si>
  <si>
    <r>
      <rPr>
        <sz val="8.25"/>
        <color rgb="FF000000"/>
        <rFont val="Arial"/>
        <family val="2"/>
      </rPr>
      <t xml:space="preserve">Impermeabilización de canal de agua no potable, con geomembrana homogénea de policloruro de vinilo plastificado (PVC-P), con resistencia a la intemperie, de 1,5 mm de espesor, color gris, con una densidad de 1240 kg/m³ según ISO 1183, resistencia CBR a punzonamiento de 2,3 kN según ISO 12236 y una resistencia al desgarro superior a 40 kN/m, colocada con solapes, sin adherir al soporte, sobre geotextil tejido a base de polipropileno, con una resistencia a la tracción longitudinal de 85,0 kN/m, una resistencia a la tracción transversal de 85,0 kN/m, una apertura de cono al ensayo de perforación dinámica según ISO 13433 inferior a 8 mm, resistencia CBR a punzonamiento 9 kN y una masa superficial de 371 g/m².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</si>
  <si>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</si>
  <si>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</si>
  <si>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</si>
  <si>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</si>
  <si>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</si>
  <si>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</si>
  <si>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</si>
  <si>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mt14gsa040gg</t>
  </si>
  <si>
    <t xml:space="preserve">m²</t>
  </si>
  <si>
    <t xml:space="preserve">Geotextil tejido a base de polipropileno, con una resistencia a la tracción longitudinal de 85 kN/m, una resistencia a la tracción transversal de 85 kN/m, una apertura de cono al ensayo de perforación dinámica según ISO 13433 inferior a 8 mm, resistencia CBR a punzonamiento 9 kN y una masa superficial de 371 g/m².</t>
  </si>
  <si>
    <t xml:space="preserve">mt15dag020c</t>
  </si>
  <si>
    <t xml:space="preserve">m²</t>
  </si>
  <si>
    <t xml:space="preserve">Geomembrana homogénea de policloruro de vinilo plastificado (PVC-P), con resistencia a la intemperie, de 1,5 mm de espesor, color gris, con una densidad de 1240 kg/m³ según ISO 1183, resistencia CBR a punzonamiento de 2,3 kN según ISO 12236 y una resistencia al desgarro superior a 40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</si>
  <si>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</si>
  <si>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</si>
  <si>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</si>
  <si>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</si>
  <si>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</si>
  <si>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</si>
  <si>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</si>
  <si>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</si>
  <si>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</si>
  <si>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</si>
  <si>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</si>
  <si>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</si>
  <si>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41,37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</si>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</sst>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211.67</v>
      </c>
      <c r="G10" s="12">
        <f ca="1">ROUND(INDIRECT(ADDRESS(ROW()+(0), COLUMN()+(-2), 1))*INDIRECT(ADDRESS(ROW()+(0), COLUMN()+(-1), 1)), 2)</f>
        <v>232.84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402.69</v>
      </c>
      <c r="G11" s="14">
        <f ca="1">ROUND(INDIRECT(ADDRESS(ROW()+(0), COLUMN()+(-2), 1))*INDIRECT(ADDRESS(ROW()+(0), COLUMN()+(-1), 1)), 2)</f>
        <v>442.96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675.8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0.22</v>
      </c>
      <c r="F14" s="12">
        <v>363.15</v>
      </c>
      <c r="G14" s="12">
        <f ca="1">ROUND(INDIRECT(ADDRESS(ROW()+(0), COLUMN()+(-2), 1))*INDIRECT(ADDRESS(ROW()+(0), COLUMN()+(-1), 1)), 2)</f>
        <v>79.89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0.22</v>
      </c>
      <c r="F15" s="14">
        <v>252.15</v>
      </c>
      <c r="G15" s="14">
        <f ca="1">ROUND(INDIRECT(ADDRESS(ROW()+(0), COLUMN()+(-2), 1))*INDIRECT(ADDRESS(ROW()+(0), COLUMN()+(-1), 1)), 2)</f>
        <v>55.47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135.36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811.16</v>
      </c>
      <c r="G18" s="14">
        <f ca="1">ROUND(INDIRECT(ADDRESS(ROW()+(0), COLUMN()+(-2), 1))*INDIRECT(ADDRESS(ROW()+(0), COLUMN()+(-1), 1))/100, 2)</f>
        <v>16.22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827.38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