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<sst xmlns="http://schemas.openxmlformats.org/spreadsheetml/2006/main" count="32" uniqueCount="32">
  <si>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</si>
  <si>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NGC020</t>
  </si>
  <si>
    <t xml:space="preserve">m</t>
  </si>
  <si>
    <t xml:space="preserve">Geocompuesto para zanja drenante.</t>
  </si>
  <si>
    <r>
      <rPr>
        <sz val="8.25"/>
        <color rgb="FF000000"/>
        <rFont val="Arial"/>
        <family val="2"/>
      </rPr>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 con tubería de 110 mm de diámetro. Colocación en obra: con solapes y con rosetas (2 ud/m).</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</si>
  <si>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</si>
  <si>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</si>
  <si>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</si>
  <si>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</si>
  <si>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</si>
  <si>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</si>
  <si>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</si>
  <si>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mt14geo020aa</t>
  </si>
  <si>
    <t xml:space="preserve">m</t>
  </si>
  <si>
    <t xml:space="preserve">Geocompuesto drenante, formado por un núcleo semirrígido drenante, de estructura alveolar doble bicúspide de polietileno de alta densidad, totalmente envuelto en un geotextil a base de filamentos de polipropileno no tejido, con una bolsa en la parte inferior, diseñada como dispositivo colector para contener la correspondiente tubería de drenaje, con una capacidad drenante de 0,85 l/m·s (presión 20kPa, gradiente i=1), con una resistencia a la tracción longitudinal de 20,6 kN/m, una resistencia a la tracción transversal de 20,3 kN/m y 5 mm de espesor, para zanja drenante de 30 cm de profundidad.</t>
  </si>
  <si>
    <t xml:space="preserve">mt15pao010a</t>
  </si>
  <si>
    <t xml:space="preserve">Ud</t>
  </si>
  <si>
    <t xml:space="preserve">Roseta, para fijación de lámina drenante.</t>
  </si>
  <si>
    <t xml:space="preserve">Subtotal materiales:</t>
  </si>
  <si>
    <t xml:space="preserve">Mano de obra</t>
  </si>
  <si>
    <t xml:space="preserve">mo041</t>
  </si>
  <si>
    <t xml:space="preserve">h</t>
  </si>
  <si>
    <t xml:space="preserve">Oficial albañil de construcción de obra civil.</t>
  </si>
  <si>
    <t xml:space="preserve">mo087</t>
  </si>
  <si>
    <t xml:space="preserve">h</t>
  </si>
  <si>
    <t xml:space="preserve">Medio oficial albañil de construcción de obra civil.</t>
  </si>
  <si>
    <t xml:space="preserve">Subtotal mano de obra:</t>
  </si>
  <si>
    <t xml:space="preserve">Herramientas</t>
  </si>
  <si>
    <t xml:space="preserve">%</t>
  </si>
  <si>
    <t xml:space="preserve">Herramientas</t>
  </si>
  <si>
    <t xml:space="preserve">Coste de mantenimiento decenal: $u 11,60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</si>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</sst>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14" customWidth="1"/>
    <col min="4" max="4" width="73.44"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1.1</v>
      </c>
      <c r="F10" s="12">
        <v>199.48</v>
      </c>
      <c r="G10" s="12">
        <f ca="1">ROUND(INDIRECT(ADDRESS(ROW()+(0), COLUMN()+(-2), 1))*INDIRECT(ADDRESS(ROW()+(0), COLUMN()+(-1), 1)), 2)</f>
        <v>219.43</v>
      </c>
    </row>
    <row r="11" spans="1:7" ht="13.50" thickBot="1" customHeight="1">
      <c r="A11" s="1" t="s">
        <v>15</v>
      </c>
      <c r="B11" s="1"/>
      <c r="C11" s="10" t="s">
        <v>16</v>
      </c>
      <c r="D11" s="1" t="s">
        <v>17</v>
      </c>
      <c r="E11" s="13">
        <v>2</v>
      </c>
      <c r="F11" s="14">
        <v>1.14</v>
      </c>
      <c r="G11" s="14">
        <f ca="1">ROUND(INDIRECT(ADDRESS(ROW()+(0), COLUMN()+(-2), 1))*INDIRECT(ADDRESS(ROW()+(0), COLUMN()+(-1), 1)), 2)</f>
        <v>2.28</v>
      </c>
    </row>
    <row r="12" spans="1:7" ht="13.50" thickBot="1" customHeight="1">
      <c r="A12" s="15"/>
      <c r="B12" s="15"/>
      <c r="C12" s="15"/>
      <c r="D12" s="15"/>
      <c r="E12" s="9" t="s">
        <v>18</v>
      </c>
      <c r="F12" s="9"/>
      <c r="G12" s="17">
        <f ca="1">ROUND(SUM(INDIRECT(ADDRESS(ROW()+(-1), COLUMN()+(0), 1)),INDIRECT(ADDRESS(ROW()+(-2), COLUMN()+(0), 1))), 2)</f>
        <v>221.71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0.009</v>
      </c>
      <c r="F14" s="12">
        <v>377.17</v>
      </c>
      <c r="G14" s="12">
        <f ca="1">ROUND(INDIRECT(ADDRESS(ROW()+(0), COLUMN()+(-2), 1))*INDIRECT(ADDRESS(ROW()+(0), COLUMN()+(-1), 1)), 2)</f>
        <v>3.39</v>
      </c>
    </row>
    <row r="15" spans="1:7" ht="13.50" thickBot="1" customHeight="1">
      <c r="A15" s="1" t="s">
        <v>23</v>
      </c>
      <c r="B15" s="1"/>
      <c r="C15" s="10" t="s">
        <v>24</v>
      </c>
      <c r="D15" s="1" t="s">
        <v>25</v>
      </c>
      <c r="E15" s="13">
        <v>0.009</v>
      </c>
      <c r="F15" s="14">
        <v>261.88</v>
      </c>
      <c r="G15" s="14">
        <f ca="1">ROUND(INDIRECT(ADDRESS(ROW()+(0), COLUMN()+(-2), 1))*INDIRECT(ADDRESS(ROW()+(0), COLUMN()+(-1), 1)), 2)</f>
        <v>2.36</v>
      </c>
    </row>
    <row r="16" spans="1:7" ht="13.50" thickBot="1" customHeight="1">
      <c r="A16" s="15"/>
      <c r="B16" s="15"/>
      <c r="C16" s="15"/>
      <c r="D16" s="15"/>
      <c r="E16" s="9" t="s">
        <v>26</v>
      </c>
      <c r="F16" s="9"/>
      <c r="G16" s="17">
        <f ca="1">ROUND(SUM(INDIRECT(ADDRESS(ROW()+(-1), COLUMN()+(0), 1)),INDIRECT(ADDRESS(ROW()+(-2), COLUMN()+(0), 1))), 2)</f>
        <v>5.75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227.46</v>
      </c>
      <c r="G18" s="14">
        <f ca="1">ROUND(INDIRECT(ADDRESS(ROW()+(0), COLUMN()+(-2), 1))*INDIRECT(ADDRESS(ROW()+(0), COLUMN()+(-1), 1))/100, 2)</f>
        <v>4.55</v>
      </c>
    </row>
    <row r="19" spans="1:7" ht="13.50" thickBot="1" customHeight="1">
      <c r="A19" s="21" t="s">
        <v>30</v>
      </c>
      <c r="B19" s="21"/>
      <c r="C19" s="22"/>
      <c r="D19" s="23"/>
      <c r="E19" s="24" t="s">
        <v>31</v>
      </c>
      <c r="F19" s="25"/>
      <c r="G19" s="26">
        <f ca="1">ROUND(SUM(INDIRECT(ADDRESS(ROW()+(-1), COLUMN()+(0), 1)),INDIRECT(ADDRESS(ROW()+(-3), COLUMN()+(0), 1)),INDIRECT(ADDRESS(ROW()+(-7), COLUMN()+(0), 1))), 2)</f>
        <v>232.01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