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<sst xmlns="http://schemas.openxmlformats.org/spreadsheetml/2006/main" count="38" uniqueCount="38">
  <si>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</si>
  <si>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MPP030</t>
  </si>
  <si>
    <t xml:space="preserve">m²</t>
  </si>
  <si>
    <t xml:space="preserve">Empedrado.</t>
  </si>
  <si>
    <r>
      <rPr>
        <sz val="8.25"/>
        <color rgb="FF000000"/>
        <rFont val="Arial"/>
        <family val="2"/>
      </rPr>
      <t xml:space="preserve">Empedrado realizado con agregado de canto rodado de 10 a 12 mm de tamaño máximo, colocado a tizón, con disposición irregular, sobre capa de mortero de cemento CEM II/B-P 32,5 N tipo M-7,5, de 60 mm de espesor y posterior rejuntado con lechada de cemento.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</si>
  <si>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</si>
  <si>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</si>
  <si>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</si>
  <si>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</si>
  <si>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</si>
  <si>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</si>
  <si>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</si>
  <si>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mt09mor010d</t>
  </si>
  <si>
    <t xml:space="preserve">m³</t>
  </si>
  <si>
    <t xml:space="preserve">Mortero de cemento CEM II/B-P 32,5 N tipo M-7,5, confeccionado en obra con 300 kg/m³ de cemento y una proporción en volumen 1/5.</t>
  </si>
  <si>
    <t xml:space="preserve">mt01arp170a</t>
  </si>
  <si>
    <t xml:space="preserve">t</t>
  </si>
  <si>
    <t xml:space="preserve">Cantos rodados seleccionados, de 10 a 12 mm de tamaño máximo, para empedrados.</t>
  </si>
  <si>
    <t xml:space="preserve">mt09lec020a</t>
  </si>
  <si>
    <t xml:space="preserve">m³</t>
  </si>
  <si>
    <t xml:space="preserve">Lechada de cemento CEM II/B-P 32,5 N 1/2.</t>
  </si>
  <si>
    <t xml:space="preserve">mt08aaa010a</t>
  </si>
  <si>
    <t xml:space="preserve">m³</t>
  </si>
  <si>
    <t xml:space="preserve">Agua.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</si>
  <si>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</si>
  <si>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</si>
  <si>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</si>
  <si>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</si>
  <si>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albañil de construcción de obra civil.</t>
  </si>
  <si>
    <t xml:space="preserve">mo087</t>
  </si>
  <si>
    <t xml:space="preserve">h</t>
  </si>
  <si>
    <t xml:space="preserve">Medio oficial albañil de construcción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</si>
  <si>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</si>
  <si>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</si>
  <si>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</si>
  <si>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</si>
  <si>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441,94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</si>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</sst>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91" customWidth="1"/>
    <col min="3" max="3" width="2.38" customWidth="1"/>
    <col min="4" max="4" width="5.27" customWidth="1"/>
    <col min="5" max="5" width="74.46" customWidth="1"/>
    <col min="6" max="6" width="11.05" customWidth="1"/>
    <col min="7" max="7" width="12.9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0.06</v>
      </c>
      <c r="G10" s="12">
        <v>3761.24</v>
      </c>
      <c r="H10" s="12">
        <f ca="1">ROUND(INDIRECT(ADDRESS(ROW()+(0), COLUMN()+(-2), 1))*INDIRECT(ADDRESS(ROW()+(0), COLUMN()+(-1), 1)), 2)</f>
        <v>225.67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0.016</v>
      </c>
      <c r="G11" s="12">
        <v>772.36</v>
      </c>
      <c r="H11" s="12">
        <f ca="1">ROUND(INDIRECT(ADDRESS(ROW()+(0), COLUMN()+(-2), 1))*INDIRECT(ADDRESS(ROW()+(0), COLUMN()+(-1), 1)), 2)</f>
        <v>12.36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0.002</v>
      </c>
      <c r="G12" s="12">
        <v>4019.57</v>
      </c>
      <c r="H12" s="12">
        <f ca="1">ROUND(INDIRECT(ADDRESS(ROW()+(0), COLUMN()+(-2), 1))*INDIRECT(ADDRESS(ROW()+(0), COLUMN()+(-1), 1)), 2)</f>
        <v>8.04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0.01</v>
      </c>
      <c r="G13" s="14">
        <v>47.22</v>
      </c>
      <c r="H13" s="14">
        <f ca="1">ROUND(INDIRECT(ADDRESS(ROW()+(0), COLUMN()+(-2), 1))*INDIRECT(ADDRESS(ROW()+(0), COLUMN()+(-1), 1)), 2)</f>
        <v>0.47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246.54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2.562</v>
      </c>
      <c r="G16" s="12">
        <v>377.17</v>
      </c>
      <c r="H16" s="12">
        <f ca="1">ROUND(INDIRECT(ADDRESS(ROW()+(0), COLUMN()+(-2), 1))*INDIRECT(ADDRESS(ROW()+(0), COLUMN()+(-1), 1)), 2)</f>
        <v>966.31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2.562</v>
      </c>
      <c r="G17" s="14">
        <v>261.88</v>
      </c>
      <c r="H17" s="14">
        <f ca="1">ROUND(INDIRECT(ADDRESS(ROW()+(0), COLUMN()+(-2), 1))*INDIRECT(ADDRESS(ROW()+(0), COLUMN()+(-1), 1)), 2)</f>
        <v>670.94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1637.25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1883.79</v>
      </c>
      <c r="H20" s="14">
        <f ca="1">ROUND(INDIRECT(ADDRESS(ROW()+(0), COLUMN()+(-2), 1))*INDIRECT(ADDRESS(ROW()+(0), COLUMN()+(-1), 1))/100, 2)</f>
        <v>37.68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1921.47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