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<sst xmlns="http://schemas.openxmlformats.org/spreadsheetml/2006/main" count="38" uniqueCount="38">
  <si>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</si>
  <si>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MPP040</t>
  </si>
  <si>
    <t xml:space="preserve">m²</t>
  </si>
  <si>
    <t xml:space="preserve">Piso con piezas irregulares de piedra natural.</t>
  </si>
  <si>
    <r>
      <rPr>
        <sz val="8.25"/>
        <color rgb="FF000000"/>
        <rFont val="Arial"/>
        <family val="2"/>
      </rPr>
      <t xml:space="preserve">Piso con piezas irregulares de granito, de entre 3 y 4 cm de espesor, recibido y rejuntado con mortero bastardo de cal y cemento blanco BL-II/A-L 42,5 R, M-5.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</si>
  <si>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</si>
  <si>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</si>
  <si>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</si>
  <si>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</si>
  <si>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</si>
  <si>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</si>
  <si>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</si>
  <si>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mt19cir010i</t>
  </si>
  <si>
    <t xml:space="preserve">m²</t>
  </si>
  <si>
    <t xml:space="preserve">Piezas irregulares de granito, de entre 3 y 4 cm de espesor, acabado natural.</t>
  </si>
  <si>
    <t xml:space="preserve">mt09mor030b</t>
  </si>
  <si>
    <t xml:space="preserve">m³</t>
  </si>
  <si>
    <t xml:space="preserve">Mortero bastardo de cal y cemento blanco BL-II/A-L 42,5 R, tipo M-5, confeccionado en obra con 250 kg/m³ de cemento y una proporción en volumen 1:1:7.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</si>
  <si>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</si>
  <si>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</si>
  <si>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</si>
  <si>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</si>
  <si>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Mano de obra</t>
  </si>
  <si>
    <t xml:space="preserve">mo022</t>
  </si>
  <si>
    <t xml:space="preserve">h</t>
  </si>
  <si>
    <t xml:space="preserve">Oficial colocador de piedra natural.</t>
  </si>
  <si>
    <t xml:space="preserve">mo060</t>
  </si>
  <si>
    <t xml:space="preserve">h</t>
  </si>
  <si>
    <t xml:space="preserve">Medio oficial colocador de piedra natural.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</si>
  <si>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</si>
  <si>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</si>
  <si>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</si>
  <si>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</si>
  <si>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</si>
  <si>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</si>
  <si>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</si>
  <si>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255,79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</si>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</sst>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91" customWidth="1"/>
    <col min="3" max="3" width="2.38" customWidth="1"/>
    <col min="4" max="4" width="5.27" customWidth="1"/>
    <col min="5" max="5" width="74.46" customWidth="1"/>
    <col min="6" max="6" width="11.05" customWidth="1"/>
    <col min="7" max="7" width="12.9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509.94</v>
      </c>
      <c r="H10" s="12">
        <f ca="1">ROUND(INDIRECT(ADDRESS(ROW()+(0), COLUMN()+(-2), 1))*INDIRECT(ADDRESS(ROW()+(0), COLUMN()+(-1), 1)), 2)</f>
        <v>535.44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0.03</v>
      </c>
      <c r="G11" s="12">
        <v>4967.16</v>
      </c>
      <c r="H11" s="12">
        <f ca="1">ROUND(INDIRECT(ADDRESS(ROW()+(0), COLUMN()+(-2), 1))*INDIRECT(ADDRESS(ROW()+(0), COLUMN()+(-1), 1)), 2)</f>
        <v>149.01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0.02</v>
      </c>
      <c r="G12" s="14">
        <v>47</v>
      </c>
      <c r="H12" s="14">
        <f ca="1">ROUND(INDIRECT(ADDRESS(ROW()+(0), COLUMN()+(-2), 1))*INDIRECT(ADDRESS(ROW()+(0), COLUMN()+(-1), 1)), 2)</f>
        <v>0.94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685.39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0.61</v>
      </c>
      <c r="G15" s="12">
        <v>363.15</v>
      </c>
      <c r="H15" s="12">
        <f ca="1">ROUND(INDIRECT(ADDRESS(ROW()+(0), COLUMN()+(-2), 1))*INDIRECT(ADDRESS(ROW()+(0), COLUMN()+(-1), 1)), 2)</f>
        <v>221.52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0.61</v>
      </c>
      <c r="G16" s="12">
        <v>252.15</v>
      </c>
      <c r="H16" s="12">
        <f ca="1">ROUND(INDIRECT(ADDRESS(ROW()+(0), COLUMN()+(-2), 1))*INDIRECT(ADDRESS(ROW()+(0), COLUMN()+(-1), 1)), 2)</f>
        <v>153.81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0.122</v>
      </c>
      <c r="G17" s="14">
        <v>242.79</v>
      </c>
      <c r="H17" s="14">
        <f ca="1">ROUND(INDIRECT(ADDRESS(ROW()+(0), COLUMN()+(-2), 1))*INDIRECT(ADDRESS(ROW()+(0), COLUMN()+(-1), 1)), 2)</f>
        <v>29.62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1)),INDIRECT(ADDRESS(ROW()+(-3), COLUMN()+(0), 1))), 2)</f>
        <v>404.95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1)),INDIRECT(ADDRESS(ROW()+(-7), COLUMN()+(1), 1))), 2)</f>
        <v>1090.34</v>
      </c>
      <c r="H20" s="14">
        <f ca="1">ROUND(INDIRECT(ADDRESS(ROW()+(0), COLUMN()+(-2), 1))*INDIRECT(ADDRESS(ROW()+(0), COLUMN()+(-1), 1))/100, 2)</f>
        <v>21.81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1)),INDIRECT(ADDRESS(ROW()+(-8), COLUMN()+(0), 1))), 2)</f>
        <v>1112.15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