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<sst xmlns="http://schemas.openxmlformats.org/spreadsheetml/2006/main" count="52" uniqueCount="52">
  <si>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</si>
  <si>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MDB005</t>
  </si>
  <si>
    <t xml:space="preserve">m²</t>
  </si>
  <si>
    <t xml:space="preserve">Piso deportivo de césped sintético.</t>
  </si>
  <si>
    <r>
      <rPr>
        <sz val="8.25"/>
        <color rgb="FF000000"/>
        <rFont val="Arial"/>
        <family val="2"/>
      </rPr>
      <t xml:space="preserve">Piso deportivo para campo de hockey, formado por césped sintético, compuesto de mechones rectos monofilamento de 5/8" bicolor con forma de diamante, de fibra 100% polietileno resistente a los rayos UV, 12000 decitex, 400 micras de espesor, 6 hilos por mechón, tejidos sobre base de polipropileno reforzada con una capa de fieltro, con termofijado y sellado con látex, de 60 mm de altura de pelo, 62 mm de altura total de moquette, 2886 g/m² y 8190 mechones/m², con líneas de juego de césped sintético, color blanco, banda de unión de geotextil de polipropileno, de 300 mm de ancho y adhesivo de poliuretano bicomponente, lastrado con 20 kg/m² de agregado silíceo, de granulometría comprendida entre 0,4 y 0,8 mm y 12 kg/m² de granza de caucho, de entre 0,8 y 2,5 mm.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</si>
  <si>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</si>
  <si>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</si>
  <si>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</si>
  <si>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</si>
  <si>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</si>
  <si>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</si>
  <si>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</si>
  <si>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mt47cit280f</t>
  </si>
  <si>
    <t xml:space="preserve">m²</t>
  </si>
  <si>
    <t xml:space="preserve">Césped sintético, compuesto de mechones rectos monofilamento de 5/8" bicolor con forma de diamante, de fibra 100% polietileno resistente a los rayos UV, 12000 decitex, 400 micras de espesor, 6 hilos por mechón, tejidos sobre base de polipropileno reforzada con una capa de fieltro, con termofijado y sellado con látex, de 60 mm de altura de pelo, 62 mm de altura total de moquette, 2886 g/m² y 8190 mechones/m², suministrado en rollos.</t>
  </si>
  <si>
    <t xml:space="preserve">mt47cit285f</t>
  </si>
  <si>
    <t xml:space="preserve">m²</t>
  </si>
  <si>
    <t xml:space="preserve">Césped sintético, color blanco, suministrado en rollos, para líneas de juego.</t>
  </si>
  <si>
    <t xml:space="preserve">mt47cit260a</t>
  </si>
  <si>
    <t xml:space="preserve">kg</t>
  </si>
  <si>
    <t xml:space="preserve">Adhesivo de poliuretano bicomponente.</t>
  </si>
  <si>
    <t xml:space="preserve">mt47cit250b</t>
  </si>
  <si>
    <t xml:space="preserve">m</t>
  </si>
  <si>
    <t xml:space="preserve">Banda de unión de geotextil de polipropileno, de 300 mm de ancho, para canchas de fútbol de césped sintético, suministrada en rollos.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</si>
  <si>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</si>
  <si>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</si>
  <si>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</si>
  <si>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mt47cit270a</t>
  </si>
  <si>
    <t xml:space="preserve">kg</t>
  </si>
  <si>
    <t xml:space="preserve">Granza de caucho, de entre 0,8 y 2,5 mm.</t>
  </si>
  <si>
    <t xml:space="preserve">Subtotal materiales:</t>
  </si>
  <si>
    <t xml:space="preserve">Equipo</t>
  </si>
  <si>
    <t xml:space="preserve">mq07cel010</t>
  </si>
  <si>
    <t xml:space="preserve">h</t>
  </si>
  <si>
    <t xml:space="preserve">Carretilla elevadora diesel de doble tracción de 8 t.</t>
  </si>
  <si>
    <t xml:space="preserve">mq11ext020</t>
  </si>
  <si>
    <t xml:space="preserve">h</t>
  </si>
  <si>
    <t xml:space="preserve">Extendedora fibriladora para césped sintético.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</si>
  <si>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</si>
  <si>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</si>
  <si>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</si>
  <si>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</si>
  <si>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</si>
  <si>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</si>
  <si>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</si>
  <si>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</si>
  <si>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</si>
  <si>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</si>
  <si>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</si>
  <si>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</si>
  <si>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2.397,93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</si>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</sst>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89" customWidth="1"/>
    <col min="3" max="3" width="3.40" customWidth="1"/>
    <col min="4" max="4" width="4.25" customWidth="1"/>
    <col min="5" max="5" width="73.44" customWidth="1"/>
    <col min="6" max="6" width="12.24" customWidth="1"/>
    <col min="7" max="7" width="13.7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703.08</v>
      </c>
      <c r="H10" s="12">
        <f ca="1">ROUND(INDIRECT(ADDRESS(ROW()+(0), COLUMN()+(-2), 1))*INDIRECT(ADDRESS(ROW()+(0), COLUMN()+(-1), 1)), 2)</f>
        <v>703.08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</v>
      </c>
      <c r="G11" s="12">
        <v>774.73</v>
      </c>
      <c r="H11" s="12">
        <f ca="1">ROUND(INDIRECT(ADDRESS(ROW()+(0), COLUMN()+(-2), 1))*INDIRECT(ADDRESS(ROW()+(0), COLUMN()+(-1), 1)), 2)</f>
        <v>30.99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0.12</v>
      </c>
      <c r="G12" s="12">
        <v>152.21</v>
      </c>
      <c r="H12" s="12">
        <f ca="1">ROUND(INDIRECT(ADDRESS(ROW()+(0), COLUMN()+(-2), 1))*INDIRECT(ADDRESS(ROW()+(0), COLUMN()+(-1), 1)), 2)</f>
        <v>18.27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0.48</v>
      </c>
      <c r="G13" s="12">
        <v>45.6</v>
      </c>
      <c r="H13" s="12">
        <f ca="1">ROUND(INDIRECT(ADDRESS(ROW()+(0), COLUMN()+(-2), 1))*INDIRECT(ADDRESS(ROW()+(0), COLUMN()+(-1), 1)), 2)</f>
        <v>21.89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20</v>
      </c>
      <c r="G14" s="12">
        <v>5.14</v>
      </c>
      <c r="H14" s="12">
        <f ca="1">ROUND(INDIRECT(ADDRESS(ROW()+(0), COLUMN()+(-2), 1))*INDIRECT(ADDRESS(ROW()+(0), COLUMN()+(-1), 1)), 2)</f>
        <v>102.8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12</v>
      </c>
      <c r="G15" s="14">
        <v>15.43</v>
      </c>
      <c r="H15" s="14">
        <f ca="1">ROUND(INDIRECT(ADDRESS(ROW()+(0), COLUMN()+(-2), 1))*INDIRECT(ADDRESS(ROW()+(0), COLUMN()+(-1), 1)), 2)</f>
        <v>185.16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1062.19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0.003</v>
      </c>
      <c r="G18" s="12">
        <v>872.41</v>
      </c>
      <c r="H18" s="12">
        <f ca="1">ROUND(INDIRECT(ADDRESS(ROW()+(0), COLUMN()+(-2), 1))*INDIRECT(ADDRESS(ROW()+(0), COLUMN()+(-1), 1)), 2)</f>
        <v>2.62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0.004</v>
      </c>
      <c r="G19" s="14">
        <v>1645.77</v>
      </c>
      <c r="H19" s="14">
        <f ca="1">ROUND(INDIRECT(ADDRESS(ROW()+(0), COLUMN()+(-2), 1))*INDIRECT(ADDRESS(ROW()+(0), COLUMN()+(-1), 1)), 2)</f>
        <v>6.58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9.2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0.061</v>
      </c>
      <c r="G22" s="12">
        <v>363.15</v>
      </c>
      <c r="H22" s="12">
        <f ca="1">ROUND(INDIRECT(ADDRESS(ROW()+(0), COLUMN()+(-2), 1))*INDIRECT(ADDRESS(ROW()+(0), COLUMN()+(-1), 1)), 2)</f>
        <v>22.15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0.061</v>
      </c>
      <c r="G23" s="14">
        <v>252.15</v>
      </c>
      <c r="H23" s="14">
        <f ca="1">ROUND(INDIRECT(ADDRESS(ROW()+(0), COLUMN()+(-2), 1))*INDIRECT(ADDRESS(ROW()+(0), COLUMN()+(-1), 1)), 2)</f>
        <v>15.38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37.53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1)),INDIRECT(ADDRESS(ROW()+(-10), COLUMN()+(1), 1))), 2)</f>
        <v>1108.92</v>
      </c>
      <c r="H26" s="14">
        <f ca="1">ROUND(INDIRECT(ADDRESS(ROW()+(0), COLUMN()+(-2), 1))*INDIRECT(ADDRESS(ROW()+(0), COLUMN()+(-1), 1))/100, 2)</f>
        <v>22.18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1)),INDIRECT(ADDRESS(ROW()+(-11), COLUMN()+(0), 1))), 2)</f>
        <v>1131.1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