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<sst xmlns="http://schemas.openxmlformats.org/spreadsheetml/2006/main" count="38" uniqueCount="38">
  <si>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</si>
  <si>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IUT030</t>
  </si>
  <si>
    <t xml:space="preserve">m</t>
  </si>
  <si>
    <t xml:space="preserve">Canalización subterránea de telecomunicaciones, de tubo rígido.</t>
  </si>
  <si>
    <r>
      <rPr>
        <sz val="8.25"/>
        <color rgb="FF000000"/>
        <rFont val="Arial"/>
        <family val="2"/>
      </rPr>
      <t xml:space="preserve">Canalización subterránea de telecomunicaciones formada por 6 tubos rígidos de PVC-U, de 160 mm de diámetro y soporte separador, embebidos en un prisma de hormigón masivo H-20, clase de exposición ambiental A1, tamaño máximo del agregado 19,0 mm, consistencia muy plástica.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</si>
  <si>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</si>
  <si>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</si>
  <si>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</si>
  <si>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</si>
  <si>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</si>
  <si>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</si>
  <si>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</si>
  <si>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mt35tpe010j</t>
  </si>
  <si>
    <t xml:space="preserve">m</t>
  </si>
  <si>
    <t xml:space="preserve">Tubo rígido de PVC-U, de 160 mm de diámetro y 1,8 mm de espesor, suministrado en barras de 6 m de longitud.</t>
  </si>
  <si>
    <t xml:space="preserve">mt40iva040d</t>
  </si>
  <si>
    <t xml:space="preserve">Ud</t>
  </si>
  <si>
    <t xml:space="preserve">Soporte separador de polipropileno para 4 tubos rígidos de PVC de 160 mm de diámetro.</t>
  </si>
  <si>
    <t xml:space="preserve">mt40iva030</t>
  </si>
  <si>
    <t xml:space="preserve">m</t>
  </si>
  <si>
    <t xml:space="preserve">Hilo guía de polipropileno de 3 mm de diámetro.</t>
  </si>
  <si>
    <t xml:space="preserve">mt10hmf080Fe</t>
  </si>
  <si>
    <t xml:space="preserve">m³</t>
  </si>
  <si>
    <t xml:space="preserve">Hormigón masivo H-20, clase de exposición ambiental A1, tamaño máximo del agregado 19 mm, consistencia muy plástica, premezclado, según CIRSOC 201 2005.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</si>
  <si>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</si>
  <si>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</si>
  <si>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</si>
  <si>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</si>
  <si>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</si>
  <si>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</si>
  <si>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</si>
  <si>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</si>
  <si>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</si>
  <si>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</si>
  <si>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</si>
  <si>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</si>
  <si>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301,67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</si>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</sst>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8.16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6.3</v>
      </c>
      <c r="F10" s="12">
        <v>410.73</v>
      </c>
      <c r="G10" s="12">
        <f ca="1">ROUND(INDIRECT(ADDRESS(ROW()+(0), COLUMN()+(-2), 1))*INDIRECT(ADDRESS(ROW()+(0), COLUMN()+(-1), 1)), 2)</f>
        <v>2587.6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65.39</v>
      </c>
      <c r="G11" s="12">
        <f ca="1">ROUND(INDIRECT(ADDRESS(ROW()+(0), COLUMN()+(-2), 1))*INDIRECT(ADDRESS(ROW()+(0), COLUMN()+(-1), 1)), 2)</f>
        <v>130.78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6.9</v>
      </c>
      <c r="F12" s="12">
        <v>10.1</v>
      </c>
      <c r="G12" s="12">
        <f ca="1">ROUND(INDIRECT(ADDRESS(ROW()+(0), COLUMN()+(-2), 1))*INDIRECT(ADDRESS(ROW()+(0), COLUMN()+(-1), 1)), 2)</f>
        <v>69.69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0.24</v>
      </c>
      <c r="F13" s="14">
        <v>7239.78</v>
      </c>
      <c r="G13" s="14">
        <f ca="1">ROUND(INDIRECT(ADDRESS(ROW()+(0), COLUMN()+(-2), 1))*INDIRECT(ADDRESS(ROW()+(0), COLUMN()+(-1), 1)), 2)</f>
        <v>1737.55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4525.62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2.293</v>
      </c>
      <c r="F16" s="12">
        <v>363.15</v>
      </c>
      <c r="G16" s="12">
        <f ca="1">ROUND(INDIRECT(ADDRESS(ROW()+(0), COLUMN()+(-2), 1))*INDIRECT(ADDRESS(ROW()+(0), COLUMN()+(-1), 1)), 2)</f>
        <v>832.7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2.293</v>
      </c>
      <c r="F17" s="14">
        <v>242.79</v>
      </c>
      <c r="G17" s="14">
        <f ca="1">ROUND(INDIRECT(ADDRESS(ROW()+(0), COLUMN()+(-2), 1))*INDIRECT(ADDRESS(ROW()+(0), COLUMN()+(-1), 1)), 2)</f>
        <v>556.72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1389.42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5915.04</v>
      </c>
      <c r="G20" s="14">
        <f ca="1">ROUND(INDIRECT(ADDRESS(ROW()+(0), COLUMN()+(-2), 1))*INDIRECT(ADDRESS(ROW()+(0), COLUMN()+(-1), 1))/100, 2)</f>
        <v>118.3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6033.34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