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<sst xmlns="http://schemas.openxmlformats.org/spreadsheetml/2006/main" count="46" uniqueCount="46">
  <si>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</si>
  <si>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IUS072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</si>
  <si>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</si>
  <si>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</si>
  <si>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de paso, de hormigón masivo "in situ", de dimensiones interiores 40x40x50 cm, con marco y tapa de fundición; previa excavación con medios mecánicos y posterior relleno del trasdós con material granular.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</si>
  <si>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</si>
  <si>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</si>
  <si>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</si>
  <si>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</si>
  <si>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</si>
  <si>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</si>
  <si>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</si>
  <si>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</si>
  <si>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</si>
  <si>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premezclado, según CIRSOC 201 2005.</t>
  </si>
  <si>
    <t xml:space="preserve">mt11var130</t>
  </si>
  <si>
    <t xml:space="preserve">Ud</t>
  </si>
  <si>
    <t xml:space="preserve">Colector de conexión de PVC, con tres entradas y una salida, con tapa de registro.</t>
  </si>
  <si>
    <t xml:space="preserve">mt08epr030a</t>
  </si>
  <si>
    <t xml:space="preserve">Ud</t>
  </si>
  <si>
    <t xml:space="preserve">Molde reutilizable para formación de cámaras de inspección de sección cuadrada de 40x40x50 cm, de chapa metálica, incluso accesorios de montaje.</t>
  </si>
  <si>
    <t xml:space="preserve">mt11tfa010a</t>
  </si>
  <si>
    <t xml:space="preserve">Ud</t>
  </si>
  <si>
    <t xml:space="preserve">Marco y tapa de fundición, 40x40 cm, para cámara de inspección registrable, carga de rotura 125 kN.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</si>
  <si>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</si>
  <si>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</si>
  <si>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</si>
  <si>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</si>
  <si>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</si>
  <si>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</si>
  <si>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</si>
  <si>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</si>
  <si>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</si>
  <si>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</si>
  <si>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</si>
  <si>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</si>
  <si>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construcción de obra civil.</t>
  </si>
  <si>
    <t xml:space="preserve">mo087</t>
  </si>
  <si>
    <t xml:space="preserve">h</t>
  </si>
  <si>
    <t xml:space="preserve">Medio oficial albañil de construcción de obra civil.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</si>
  <si>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</si>
  <si>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</si>
  <si>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</si>
  <si>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</si>
  <si>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247,75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</si>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</sst>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9.19" customWidth="1"/>
    <col min="6" max="6" width="12.07" customWidth="1"/>
    <col min="7" max="7" width="13.94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0.218</v>
      </c>
      <c r="G10" s="12">
        <v>7719.59</v>
      </c>
      <c r="H10" s="12">
        <f ca="1">ROUND(INDIRECT(ADDRESS(ROW()+(0), COLUMN()+(-2), 1))*INDIRECT(ADDRESS(ROW()+(0), COLUMN()+(-1), 1)), 2)</f>
        <v>1682.87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1334.96</v>
      </c>
      <c r="H11" s="12">
        <f ca="1">ROUND(INDIRECT(ADDRESS(ROW()+(0), COLUMN()+(-2), 1))*INDIRECT(ADDRESS(ROW()+(0), COLUMN()+(-1), 1)), 2)</f>
        <v>1334.96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0.05</v>
      </c>
      <c r="G12" s="12">
        <v>5729.4</v>
      </c>
      <c r="H12" s="12">
        <f ca="1">ROUND(INDIRECT(ADDRESS(ROW()+(0), COLUMN()+(-2), 1))*INDIRECT(ADDRESS(ROW()+(0), COLUMN()+(-1), 1)), 2)</f>
        <v>286.47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747.58</v>
      </c>
      <c r="H13" s="12">
        <f ca="1">ROUND(INDIRECT(ADDRESS(ROW()+(0), COLUMN()+(-2), 1))*INDIRECT(ADDRESS(ROW()+(0), COLUMN()+(-1), 1)), 2)</f>
        <v>747.58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0.355</v>
      </c>
      <c r="G14" s="14">
        <v>393.03</v>
      </c>
      <c r="H14" s="14">
        <f ca="1">ROUND(INDIRECT(ADDRESS(ROW()+(0), COLUMN()+(-2), 1))*INDIRECT(ADDRESS(ROW()+(0), COLUMN()+(-1), 1)), 2)</f>
        <v>139.53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4191.41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0.047</v>
      </c>
      <c r="G17" s="14">
        <v>1296.73</v>
      </c>
      <c r="H17" s="14">
        <f ca="1">ROUND(INDIRECT(ADDRESS(ROW()+(0), COLUMN()+(-2), 1))*INDIRECT(ADDRESS(ROW()+(0), COLUMN()+(-1), 1)), 2)</f>
        <v>60.95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60.95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1.098</v>
      </c>
      <c r="G20" s="12">
        <v>363.15</v>
      </c>
      <c r="H20" s="12">
        <f ca="1">ROUND(INDIRECT(ADDRESS(ROW()+(0), COLUMN()+(-2), 1))*INDIRECT(ADDRESS(ROW()+(0), COLUMN()+(-1), 1)), 2)</f>
        <v>398.74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3">
        <v>0.82</v>
      </c>
      <c r="G21" s="14">
        <v>252.15</v>
      </c>
      <c r="H21" s="14">
        <f ca="1">ROUND(INDIRECT(ADDRESS(ROW()+(0), COLUMN()+(-2), 1))*INDIRECT(ADDRESS(ROW()+(0), COLUMN()+(-1), 1)), 2)</f>
        <v>206.76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605.5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42</v>
      </c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4857.86</v>
      </c>
      <c r="H24" s="14">
        <f ca="1">ROUND(INDIRECT(ADDRESS(ROW()+(0), COLUMN()+(-2), 1))*INDIRECT(ADDRESS(ROW()+(0), COLUMN()+(-1), 1))/100, 2)</f>
        <v>97.16</v>
      </c>
    </row>
    <row r="25" spans="1:8" ht="13.50" thickBot="1" customHeight="1">
      <c r="A25" s="21" t="s">
        <v>44</v>
      </c>
      <c r="B25" s="21"/>
      <c r="C25" s="21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4955.02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