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<sst xmlns="http://schemas.openxmlformats.org/spreadsheetml/2006/main" count="41" uniqueCount="41">
  <si>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</si>
  <si>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IUR040</t>
  </si>
  <si>
    <t xml:space="preserve">Ud</t>
  </si>
  <si>
    <t xml:space="preserve">Preinstalación de medidor de riego.</t>
  </si>
  <si>
    <r>
      <rPr>
        <sz val="8.25"/>
        <color rgb="FF000000"/>
        <rFont val="Arial"/>
        <family val="2"/>
      </rPr>
      <t xml:space="preserve">Preinstalación de medidor de riego de 1/2" DN 15 mm, colocado en hornacina, con dos llaves de corte de compuerta. El precio no incluye el medidor.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</si>
  <si>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</si>
  <si>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</si>
  <si>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</si>
  <si>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</si>
  <si>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</si>
  <si>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</si>
  <si>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</si>
  <si>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mt37svc010a</t>
  </si>
  <si>
    <t xml:space="preserve">Ud</t>
  </si>
  <si>
    <t xml:space="preserve">Válvula de compuerta de latón fundido, para roscar, de 1/2".</t>
  </si>
  <si>
    <t xml:space="preserve">mt37sgl010a</t>
  </si>
  <si>
    <t xml:space="preserve">Ud</t>
  </si>
  <si>
    <t xml:space="preserve">Grifo de purga de 15 mm.</t>
  </si>
  <si>
    <t xml:space="preserve">mt37svr010a</t>
  </si>
  <si>
    <t xml:space="preserve">Ud</t>
  </si>
  <si>
    <t xml:space="preserve">Válvula de retención de latón para roscar de 1/2".</t>
  </si>
  <si>
    <t xml:space="preserve">mt37aar010a</t>
  </si>
  <si>
    <t xml:space="preserve">Ud</t>
  </si>
  <si>
    <t xml:space="preserve">Marco y tapa de fundición dúctil de 30x30 cm, según Compañía Suministradora.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</si>
  <si>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</si>
  <si>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</si>
  <si>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</si>
  <si>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</si>
  <si>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</si>
  <si>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</si>
  <si>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</si>
  <si>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</si>
  <si>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</si>
  <si>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</si>
  <si>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</si>
  <si>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</si>
  <si>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</si>
  <si>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</si>
  <si>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</si>
  <si>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213,22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</si>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</sst>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1.19" customWidth="1"/>
    <col min="4" max="4" width="8.84" customWidth="1"/>
    <col min="5" max="5" width="67.49" customWidth="1"/>
    <col min="6" max="6" width="13.09" customWidth="1"/>
    <col min="7" max="7" width="13.26" customWidth="1"/>
    <col min="8" max="8" width="11.2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2</v>
      </c>
      <c r="G10" s="12">
        <v>177.52</v>
      </c>
      <c r="H10" s="12">
        <f ca="1">ROUND(INDIRECT(ADDRESS(ROW()+(0), COLUMN()+(-2), 1))*INDIRECT(ADDRESS(ROW()+(0), COLUMN()+(-1), 1)), 2)</f>
        <v>355.04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192.68</v>
      </c>
      <c r="H11" s="12">
        <f ca="1">ROUND(INDIRECT(ADDRESS(ROW()+(0), COLUMN()+(-2), 1))*INDIRECT(ADDRESS(ROW()+(0), COLUMN()+(-1), 1)), 2)</f>
        <v>192.68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</v>
      </c>
      <c r="G12" s="12">
        <v>154</v>
      </c>
      <c r="H12" s="12">
        <f ca="1">ROUND(INDIRECT(ADDRESS(ROW()+(0), COLUMN()+(-2), 1))*INDIRECT(ADDRESS(ROW()+(0), COLUMN()+(-1), 1)), 2)</f>
        <v>154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1</v>
      </c>
      <c r="G13" s="12">
        <v>624.96</v>
      </c>
      <c r="H13" s="12">
        <f ca="1">ROUND(INDIRECT(ADDRESS(ROW()+(0), COLUMN()+(-2), 1))*INDIRECT(ADDRESS(ROW()+(0), COLUMN()+(-1), 1)), 2)</f>
        <v>624.96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3">
        <v>1</v>
      </c>
      <c r="G14" s="14">
        <v>50.14</v>
      </c>
      <c r="H14" s="14">
        <f ca="1">ROUND(INDIRECT(ADDRESS(ROW()+(0), COLUMN()+(-2), 1))*INDIRECT(ADDRESS(ROW()+(0), COLUMN()+(-1), 1)), 2)</f>
        <v>50.14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1376.82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1">
        <v>0.976</v>
      </c>
      <c r="G17" s="12">
        <v>373.16</v>
      </c>
      <c r="H17" s="12">
        <f ca="1">ROUND(INDIRECT(ADDRESS(ROW()+(0), COLUMN()+(-2), 1))*INDIRECT(ADDRESS(ROW()+(0), COLUMN()+(-1), 1)), 2)</f>
        <v>364.2</v>
      </c>
    </row>
    <row r="18" spans="1:8" ht="13.50" thickBot="1" customHeight="1">
      <c r="A18" s="1" t="s">
        <v>32</v>
      </c>
      <c r="B18" s="1"/>
      <c r="C18" s="1"/>
      <c r="D18" s="10" t="s">
        <v>33</v>
      </c>
      <c r="E18" s="1" t="s">
        <v>34</v>
      </c>
      <c r="F18" s="13">
        <v>0.488</v>
      </c>
      <c r="G18" s="14">
        <v>251.66</v>
      </c>
      <c r="H18" s="14">
        <f ca="1">ROUND(INDIRECT(ADDRESS(ROW()+(0), COLUMN()+(-2), 1))*INDIRECT(ADDRESS(ROW()+(0), COLUMN()+(-1), 1)), 2)</f>
        <v>122.81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487.01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19"/>
      <c r="D21" s="20" t="s">
        <v>37</v>
      </c>
      <c r="E21" s="19" t="s">
        <v>38</v>
      </c>
      <c r="F21" s="13">
        <v>4</v>
      </c>
      <c r="G21" s="14">
        <f ca="1">ROUND(SUM(INDIRECT(ADDRESS(ROW()+(-2), COLUMN()+(1), 1)),INDIRECT(ADDRESS(ROW()+(-6), COLUMN()+(1), 1))), 2)</f>
        <v>1863.83</v>
      </c>
      <c r="H21" s="14">
        <f ca="1">ROUND(INDIRECT(ADDRESS(ROW()+(0), COLUMN()+(-2), 1))*INDIRECT(ADDRESS(ROW()+(0), COLUMN()+(-1), 1))/100, 2)</f>
        <v>74.55</v>
      </c>
    </row>
    <row r="22" spans="1:8" ht="13.50" thickBot="1" customHeight="1">
      <c r="A22" s="21" t="s">
        <v>39</v>
      </c>
      <c r="B22" s="21"/>
      <c r="C22" s="21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1938.38</v>
      </c>
    </row>
  </sheetData>
  <mergeCells count="24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F15:G15"/>
    <mergeCell ref="A16:C16"/>
    <mergeCell ref="E16:F16"/>
    <mergeCell ref="A17:C17"/>
    <mergeCell ref="A18:C18"/>
    <mergeCell ref="A19:C19"/>
    <mergeCell ref="F19:G19"/>
    <mergeCell ref="A20:C20"/>
    <mergeCell ref="E20:F20"/>
    <mergeCell ref="A21:C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