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<sst xmlns="http://schemas.openxmlformats.org/spreadsheetml/2006/main" count="49" uniqueCount="49">
  <si>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</si>
  <si>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IUM010</t>
  </si>
  <si>
    <t xml:space="preserve">m</t>
  </si>
  <si>
    <t xml:space="preserve">Línea subterránea de 20 kV directamente enterrada.</t>
  </si>
  <si>
    <r>
      <rPr>
        <sz val="8.25"/>
        <color rgb="FF000000"/>
        <rFont val="Arial"/>
        <family val="2"/>
      </rPr>
      <t xml:space="preserve">Línea subterránea de 20 kV directamente enterrada formada por 3 cables unipolares con conductor de aluminio, HEPRZ1 de 240 mm² de sección, colocados sobre cama de arena de 5 cm de espesor, debidamente compactada y nivelada con pisón vibrante de guiado manual y posterior relleno con la misma arena hasta 10 cm por encima de la generatriz superior de los cables.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</si>
  <si>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</si>
  <si>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</si>
  <si>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</si>
  <si>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</si>
  <si>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</si>
  <si>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</si>
  <si>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</si>
  <si>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</si>
  <si>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</si>
  <si>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</si>
  <si>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</si>
  <si>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</si>
  <si>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techo de compuesto termoplástico a base de poliolefina libre de halógenos (Z1). Según UNE-HD 620-9E.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</si>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</sst>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14" customWidth="1"/>
    <col min="4" max="4" width="70.38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0.102</v>
      </c>
      <c r="F10" s="12">
        <v>488.73</v>
      </c>
      <c r="G10" s="12">
        <f ca="1">ROUND(INDIRECT(ADDRESS(ROW()+(0), COLUMN()+(-2), 1))*INDIRECT(ADDRESS(ROW()+(0), COLUMN()+(-1), 1)), 2)</f>
        <v>49.85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1471.49</v>
      </c>
      <c r="G11" s="14">
        <f ca="1">ROUND(INDIRECT(ADDRESS(ROW()+(0), COLUMN()+(-2), 1))*INDIRECT(ADDRESS(ROW()+(0), COLUMN()+(-1), 1)), 2)</f>
        <v>4414.47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4464.32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0.011</v>
      </c>
      <c r="F14" s="12">
        <v>329.16</v>
      </c>
      <c r="G14" s="12">
        <f ca="1">ROUND(INDIRECT(ADDRESS(ROW()+(0), COLUMN()+(-2), 1))*INDIRECT(ADDRESS(ROW()+(0), COLUMN()+(-1), 1)), 2)</f>
        <v>3.62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0.084</v>
      </c>
      <c r="F15" s="12">
        <v>124.27</v>
      </c>
      <c r="G15" s="12">
        <f ca="1">ROUND(INDIRECT(ADDRESS(ROW()+(0), COLUMN()+(-2), 1))*INDIRECT(ADDRESS(ROW()+(0), COLUMN()+(-1), 1)), 2)</f>
        <v>10.44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3769.49</v>
      </c>
      <c r="G16" s="14">
        <f ca="1">ROUND(INDIRECT(ADDRESS(ROW()+(0), COLUMN()+(-2), 1))*INDIRECT(ADDRESS(ROW()+(0), COLUMN()+(-1), 1)), 2)</f>
        <v>22.62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36.68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0.103</v>
      </c>
      <c r="F19" s="12">
        <v>363.15</v>
      </c>
      <c r="G19" s="12">
        <f ca="1">ROUND(INDIRECT(ADDRESS(ROW()+(0), COLUMN()+(-2), 1))*INDIRECT(ADDRESS(ROW()+(0), COLUMN()+(-1), 1)), 2)</f>
        <v>37.4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0.103</v>
      </c>
      <c r="F20" s="12">
        <v>242.79</v>
      </c>
      <c r="G20" s="12">
        <f ca="1">ROUND(INDIRECT(ADDRESS(ROW()+(0), COLUMN()+(-2), 1))*INDIRECT(ADDRESS(ROW()+(0), COLUMN()+(-1), 1)), 2)</f>
        <v>25.01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0.183</v>
      </c>
      <c r="F21" s="12">
        <v>373.16</v>
      </c>
      <c r="G21" s="12">
        <f ca="1">ROUND(INDIRECT(ADDRESS(ROW()+(0), COLUMN()+(-2), 1))*INDIRECT(ADDRESS(ROW()+(0), COLUMN()+(-1), 1)), 2)</f>
        <v>68.29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0.183</v>
      </c>
      <c r="F22" s="14">
        <v>251.66</v>
      </c>
      <c r="G22" s="14">
        <f ca="1">ROUND(INDIRECT(ADDRESS(ROW()+(0), COLUMN()+(-2), 1))*INDIRECT(ADDRESS(ROW()+(0), COLUMN()+(-1), 1)), 2)</f>
        <v>46.05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176.75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1)),INDIRECT(ADDRESS(ROW()+(-13), COLUMN()+(1), 1))), 2)</f>
        <v>4677.75</v>
      </c>
      <c r="G25" s="14">
        <f ca="1">ROUND(INDIRECT(ADDRESS(ROW()+(0), COLUMN()+(-2), 1))*INDIRECT(ADDRESS(ROW()+(0), COLUMN()+(-1), 1))/100, 2)</f>
        <v>93.56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1)),INDIRECT(ADDRESS(ROW()+(-14), COLUMN()+(0), 1))), 2)</f>
        <v>4771.31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