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<sst xmlns="http://schemas.openxmlformats.org/spreadsheetml/2006/main" count="40" uniqueCount="40">
  <si>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</si>
  <si>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AUR040</t>
  </si>
  <si>
    <t xml:space="preserve">m³</t>
  </si>
  <si>
    <t xml:space="preserve">Relleno con material de drenaje.</t>
  </si>
  <si>
    <r>
      <rPr>
        <sz val="8.25"/>
        <color rgb="FF000000"/>
        <rFont val="Arial"/>
        <family val="2"/>
      </rPr>
      <t xml:space="preserve">Relleno con grava filtrante clasificada, en perímetro de entrada drenante, para drenaje de las aguas procedentes de lluvia, con el fin de evitar encharcamientos y el sobreempuje hidrostático contra las estructuras de contención, y compactación en tongadas sucesivas de 30 cm de espesor máximo con bandeja vibrante de guiado manual, hasta alcanzar una densidad seca no inferior al 80% de la máxima obtenida en el ensayo Proctor Modificado. El precio no incluye la entrada drenante ni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</si>
  <si>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</si>
  <si>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</si>
  <si>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</si>
  <si>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</si>
  <si>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</si>
  <si>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</si>
  <si>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</si>
  <si>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mt01ard030a</t>
  </si>
  <si>
    <t xml:space="preserve">t</t>
  </si>
  <si>
    <t xml:space="preserve">Grava filtrante clasificada.</t>
  </si>
  <si>
    <t xml:space="preserve">Subtotal materiales:</t>
  </si>
  <si>
    <t xml:space="preserve">Equipo</t>
  </si>
  <si>
    <t xml:space="preserve">mq01pan010a</t>
  </si>
  <si>
    <t xml:space="preserve">h</t>
  </si>
  <si>
    <t xml:space="preserve">Pala cargadora sobre neumáticos de 120 kW/1,9 m³.</t>
  </si>
  <si>
    <t xml:space="preserve">mq04cab010c</t>
  </si>
  <si>
    <t xml:space="preserve">h</t>
  </si>
  <si>
    <t xml:space="preserve">Camión basculante de 12 t de carga, de 162 kW.</t>
  </si>
  <si>
    <t xml:space="preserve">mq02rod010d</t>
  </si>
  <si>
    <t xml:space="preserve">h</t>
  </si>
  <si>
    <t xml:space="preserve">Bandeja vibrante de guiado manual, de 300 kg, ancho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</si>
  <si>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</si>
  <si>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</si>
  <si>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</si>
  <si>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</si>
  <si>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</si>
  <si>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</si>
  <si>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</si>
  <si>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</si>
  <si>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</si>
  <si>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</si>
  <si>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</si>
  <si>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</si>
  <si>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54,44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</si>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</sst>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80" customWidth="1"/>
    <col min="5" max="5" width="69.19" customWidth="1"/>
    <col min="6" max="6" width="12.24" customWidth="1"/>
    <col min="7" max="7" width="14.11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1.5</v>
      </c>
      <c r="G10" s="14">
        <v>701.99</v>
      </c>
      <c r="H10" s="14">
        <f ca="1">ROUND(INDIRECT(ADDRESS(ROW()+(0), COLUMN()+(-2), 1))*INDIRECT(ADDRESS(ROW()+(0), COLUMN()+(-1), 1)), 2)</f>
        <v>1052.99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1052.99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0.022</v>
      </c>
      <c r="G13" s="13">
        <v>1428.46</v>
      </c>
      <c r="H13" s="13">
        <f ca="1">ROUND(INDIRECT(ADDRESS(ROW()+(0), COLUMN()+(-2), 1))*INDIRECT(ADDRESS(ROW()+(0), COLUMN()+(-1), 1)), 2)</f>
        <v>31.43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0.017</v>
      </c>
      <c r="G14" s="13">
        <v>1426.33</v>
      </c>
      <c r="H14" s="13">
        <f ca="1">ROUND(INDIRECT(ADDRESS(ROW()+(0), COLUMN()+(-2), 1))*INDIRECT(ADDRESS(ROW()+(0), COLUMN()+(-1), 1)), 2)</f>
        <v>24.25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0.356</v>
      </c>
      <c r="G15" s="13">
        <v>226.89</v>
      </c>
      <c r="H15" s="13">
        <f ca="1">ROUND(INDIRECT(ADDRESS(ROW()+(0), COLUMN()+(-2), 1))*INDIRECT(ADDRESS(ROW()+(0), COLUMN()+(-1), 1)), 2)</f>
        <v>80.77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0.013</v>
      </c>
      <c r="G16" s="14">
        <v>3769.49</v>
      </c>
      <c r="H16" s="14">
        <f ca="1">ROUND(INDIRECT(ADDRESS(ROW()+(0), COLUMN()+(-2), 1))*INDIRECT(ADDRESS(ROW()+(0), COLUMN()+(-1), 1)), 2)</f>
        <v>49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185.45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0.395</v>
      </c>
      <c r="G19" s="14">
        <v>242.79</v>
      </c>
      <c r="H19" s="14">
        <f ca="1">ROUND(INDIRECT(ADDRESS(ROW()+(0), COLUMN()+(-2), 1))*INDIRECT(ADDRESS(ROW()+(0), COLUMN()+(-1), 1)), 2)</f>
        <v>95.9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1))), 2)</f>
        <v>95.9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1)),INDIRECT(ADDRESS(ROW()+(-5), COLUMN()+(1), 1)),INDIRECT(ADDRESS(ROW()+(-11), COLUMN()+(1), 1))), 2)</f>
        <v>1334.34</v>
      </c>
      <c r="H22" s="14">
        <f ca="1">ROUND(INDIRECT(ADDRESS(ROW()+(0), COLUMN()+(-2), 1))*INDIRECT(ADDRESS(ROW()+(0), COLUMN()+(-1), 1))/100, 2)</f>
        <v>26.69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1)),INDIRECT(ADDRESS(ROW()+(-6), COLUMN()+(0), 1)),INDIRECT(ADDRESS(ROW()+(-12), COLUMN()+(0), 1))), 2)</f>
        <v>1361.03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