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<sst xmlns="http://schemas.openxmlformats.org/spreadsheetml/2006/main" count="37" uniqueCount="37">
  <si>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</si>
  <si>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ACV001</t>
  </si>
  <si>
    <t xml:space="preserve">m²</t>
  </si>
  <si>
    <t xml:space="preserve">Estabilización de taludes mediante la proyección por vía húmeda de hormigón.</t>
  </si>
  <si>
    <r>
      <rPr>
        <sz val="8.25"/>
        <color rgb="FF000000"/>
        <rFont val="Arial"/>
        <family val="2"/>
      </rPr>
      <t xml:space="preserve">Estabilización de taludes mediante la proyección por vía húmeda de hormigón H-25, clase de exposición ambiental A2, tamaño máximo del agregado 19,0 mm, consistencia fluida, de 10 cm de espesor total en capas sucesivas.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</si>
  <si>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</si>
  <si>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</si>
  <si>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</si>
  <si>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</si>
  <si>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</si>
  <si>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</si>
  <si>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</si>
  <si>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mt10hes200a</t>
  </si>
  <si>
    <t xml:space="preserve">m³</t>
  </si>
  <si>
    <t xml:space="preserve">Hormigón para proyectar, H-25, clase de exposición ambiental A2, tamaño máximo del agregado 19,0 mm, consistencia fluida, con una dosificación de cemento de 400 kg/m³, premezclado.</t>
  </si>
  <si>
    <t xml:space="preserve">Subtotal materiales:</t>
  </si>
  <si>
    <t xml:space="preserve">Equipo</t>
  </si>
  <si>
    <t xml:space="preserve">mq06gun010</t>
  </si>
  <si>
    <t xml:space="preserve">h</t>
  </si>
  <si>
    <t xml:space="preserve">Equipo para proyectar hormigón de hormigón por vía húmeda 33 kW.</t>
  </si>
  <si>
    <t xml:space="preserve">mq07cce010b</t>
  </si>
  <si>
    <t xml:space="preserve">h</t>
  </si>
  <si>
    <t xml:space="preserve">Camión con cesta elevadora de brazo articulado de 18 m de altura máxima de trabajo y 260 kg de carga máxima.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</si>
  <si>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</si>
  <si>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</si>
  <si>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</si>
  <si>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</si>
  <si>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construcción de obra civil.</t>
  </si>
  <si>
    <t xml:space="preserve">mo087</t>
  </si>
  <si>
    <t xml:space="preserve">h</t>
  </si>
  <si>
    <t xml:space="preserve">Medio oficial albañil de construcción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</si>
  <si>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</si>
  <si>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</si>
  <si>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</si>
  <si>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</si>
  <si>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151,75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</si>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</sst>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5.78" customWidth="1"/>
    <col min="5" max="5" width="71.91" customWidth="1"/>
    <col min="6" max="6" width="12.07" customWidth="1"/>
    <col min="7" max="7" width="13.94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0.13</v>
      </c>
      <c r="G10" s="14">
        <v>3845.41</v>
      </c>
      <c r="H10" s="14">
        <f ca="1">ROUND(INDIRECT(ADDRESS(ROW()+(0), COLUMN()+(-2), 1))*INDIRECT(ADDRESS(ROW()+(0), COLUMN()+(-1), 1)), 2)</f>
        <v>499.9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499.9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0.165</v>
      </c>
      <c r="G13" s="13">
        <v>1126.5</v>
      </c>
      <c r="H13" s="13">
        <f ca="1">ROUND(INDIRECT(ADDRESS(ROW()+(0), COLUMN()+(-2), 1))*INDIRECT(ADDRESS(ROW()+(0), COLUMN()+(-1), 1)), 2)</f>
        <v>185.87</v>
      </c>
    </row>
    <row r="14" spans="1:8" ht="24.0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0.022</v>
      </c>
      <c r="G14" s="14">
        <v>1882.86</v>
      </c>
      <c r="H14" s="14">
        <f ca="1">ROUND(INDIRECT(ADDRESS(ROW()+(0), COLUMN()+(-2), 1))*INDIRECT(ADDRESS(ROW()+(0), COLUMN()+(-1), 1)), 2)</f>
        <v>41.42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227.29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0.976</v>
      </c>
      <c r="G17" s="13">
        <v>393.7</v>
      </c>
      <c r="H17" s="13">
        <f ca="1">ROUND(INDIRECT(ADDRESS(ROW()+(0), COLUMN()+(-2), 1))*INDIRECT(ADDRESS(ROW()+(0), COLUMN()+(-1), 1)), 2)</f>
        <v>384.25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2">
        <v>0.586</v>
      </c>
      <c r="G18" s="14">
        <v>273.34</v>
      </c>
      <c r="H18" s="14">
        <f ca="1">ROUND(INDIRECT(ADDRESS(ROW()+(0), COLUMN()+(-2), 1))*INDIRECT(ADDRESS(ROW()+(0), COLUMN()+(-1), 1)), 2)</f>
        <v>160.18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544.43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2">
        <v>2</v>
      </c>
      <c r="G21" s="14">
        <f ca="1">ROUND(SUM(INDIRECT(ADDRESS(ROW()+(-2), COLUMN()+(1), 1)),INDIRECT(ADDRESS(ROW()+(-6), COLUMN()+(1), 1)),INDIRECT(ADDRESS(ROW()+(-10), COLUMN()+(1), 1))), 2)</f>
        <v>1271.62</v>
      </c>
      <c r="H21" s="14">
        <f ca="1">ROUND(INDIRECT(ADDRESS(ROW()+(0), COLUMN()+(-2), 1))*INDIRECT(ADDRESS(ROW()+(0), COLUMN()+(-1), 1))/100, 2)</f>
        <v>25.43</v>
      </c>
    </row>
    <row r="22" spans="1:8" ht="13.50" thickBot="1" customHeight="1">
      <c r="A22" s="21" t="s">
        <v>35</v>
      </c>
      <c r="B22" s="21"/>
      <c r="C22" s="22"/>
      <c r="D22" s="22"/>
      <c r="E22" s="23"/>
      <c r="F22" s="24" t="s">
        <v>36</v>
      </c>
      <c r="G22" s="25"/>
      <c r="H22" s="26">
        <f ca="1">ROUND(SUM(INDIRECT(ADDRESS(ROW()+(-1), COLUMN()+(0), 1)),INDIRECT(ADDRESS(ROW()+(-3), COLUMN()+(0), 1)),INDIRECT(ADDRESS(ROW()+(-7), COLUMN()+(0), 1)),INDIRECT(ADDRESS(ROW()+(-11), COLUMN()+(0), 1))), 2)</f>
        <v>1297.05</v>
      </c>
    </row>
  </sheetData>
  <mergeCells count="4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E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