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<sst xmlns="http://schemas.openxmlformats.org/spreadsheetml/2006/main" count="42" uniqueCount="42">
  <si>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</si>
  <si>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ACE032</t>
  </si>
  <si>
    <t xml:space="preserve">m³</t>
  </si>
  <si>
    <t xml:space="preserve">Excavación de pozos, con explosivos.</t>
  </si>
  <si>
    <r>
      <rPr>
        <sz val="8.25"/>
        <color rgb="FF000000"/>
        <rFont val="Arial"/>
        <family val="2"/>
      </rPr>
      <t xml:space="preserve">Excavación de pozos en roca, de hasta 1,25 m de profundidad máxima, con explosivos y compresor con martillo neumático, y carga sobre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</si>
  <si>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</si>
  <si>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</si>
  <si>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</si>
  <si>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</si>
  <si>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</si>
  <si>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</si>
  <si>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</si>
  <si>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mt08exg030</t>
  </si>
  <si>
    <t xml:space="preserve">kg</t>
  </si>
  <si>
    <t xml:space="preserve">Goma-2 ECO, incluso parte proporcional de detonador, cordón detonante y otros accesorios de voladura.</t>
  </si>
  <si>
    <t xml:space="preserve">Subtotal materiales:</t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</si>
  <si>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</si>
  <si>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</si>
  <si>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</si>
  <si>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</si>
  <si>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</si>
  <si>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</si>
  <si>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</si>
  <si>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</si>
  <si>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</si>
  <si>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</si>
  <si>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</si>
  <si>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</si>
  <si>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mo002</t>
  </si>
  <si>
    <t xml:space="preserve">h</t>
  </si>
  <si>
    <t xml:space="preserve">Oficial dinamitero.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</si>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</sst>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2.59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158.54</v>
      </c>
      <c r="H10" s="14">
        <f ca="1">ROUND(INDIRECT(ADDRESS(ROW()+(0), COLUMN()+(-2), 1))*INDIRECT(ADDRESS(ROW()+(0), COLUMN()+(-1), 1)), 2)</f>
        <v>31.71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0.858</v>
      </c>
      <c r="G13" s="13">
        <v>144.87</v>
      </c>
      <c r="H13" s="13">
        <f ca="1">ROUND(INDIRECT(ADDRESS(ROW()+(0), COLUMN()+(-2), 1))*INDIRECT(ADDRESS(ROW()+(0), COLUMN()+(-1), 1)), 2)</f>
        <v>124.3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0.858</v>
      </c>
      <c r="G14" s="13">
        <v>245.71</v>
      </c>
      <c r="H14" s="13">
        <f ca="1">ROUND(INDIRECT(ADDRESS(ROW()+(0), COLUMN()+(-2), 1))*INDIRECT(ADDRESS(ROW()+(0), COLUMN()+(-1), 1)), 2)</f>
        <v>210.82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0.319</v>
      </c>
      <c r="G15" s="14">
        <v>1296.73</v>
      </c>
      <c r="H15" s="14">
        <f ca="1">ROUND(INDIRECT(ADDRESS(ROW()+(0), COLUMN()+(-2), 1))*INDIRECT(ADDRESS(ROW()+(0), COLUMN()+(-1), 1)), 2)</f>
        <v>413.66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748.78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0.013</v>
      </c>
      <c r="G18" s="13">
        <v>363.15</v>
      </c>
      <c r="H18" s="13">
        <f ca="1">ROUND(INDIRECT(ADDRESS(ROW()+(0), COLUMN()+(-2), 1))*INDIRECT(ADDRESS(ROW()+(0), COLUMN()+(-1), 1)), 2)</f>
        <v>4.72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0.195</v>
      </c>
      <c r="G19" s="13">
        <v>363.15</v>
      </c>
      <c r="H19" s="13">
        <f ca="1">ROUND(INDIRECT(ADDRESS(ROW()+(0), COLUMN()+(-2), 1))*INDIRECT(ADDRESS(ROW()+(0), COLUMN()+(-1), 1)), 2)</f>
        <v>70.81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0.39</v>
      </c>
      <c r="G20" s="14">
        <v>252.15</v>
      </c>
      <c r="H20" s="14">
        <f ca="1">ROUND(INDIRECT(ADDRESS(ROW()+(0), COLUMN()+(-2), 1))*INDIRECT(ADDRESS(ROW()+(0), COLUMN()+(-1), 1)), 2)</f>
        <v>98.34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173.87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1)),INDIRECT(ADDRESS(ROW()+(-7), COLUMN()+(1), 1)),INDIRECT(ADDRESS(ROW()+(-12), COLUMN()+(1), 1))), 2)</f>
        <v>954.36</v>
      </c>
      <c r="H23" s="14">
        <f ca="1">ROUND(INDIRECT(ADDRESS(ROW()+(0), COLUMN()+(-2), 1))*INDIRECT(ADDRESS(ROW()+(0), COLUMN()+(-1), 1))/100, 2)</f>
        <v>19.09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1)),INDIRECT(ADDRESS(ROW()+(-8), COLUMN()+(0), 1)),INDIRECT(ADDRESS(ROW()+(-13), COLUMN()+(0), 1))), 2)</f>
        <v>973.45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