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<sst xmlns="http://schemas.openxmlformats.org/spreadsheetml/2006/main" count="32" uniqueCount="32">
  <si>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</si>
  <si>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ICA050</t>
  </si>
  <si>
    <t xml:space="preserve">Ud</t>
  </si>
  <si>
    <t xml:space="preserve">Unidad aire-agua, bomba de calor aerotérmica, para producción de agua caliente sanitaria.</t>
  </si>
  <si>
    <r>
      <rPr>
        <sz val="8.25"/>
        <color rgb="FF000000"/>
        <rFont val="Arial"/>
        <family val="2"/>
      </rPr>
      <t xml:space="preserve">Bomba de calor aerotérmica, aire-agua, para producción de agua caliente sanitaria, serie Altherma Monobloc, modelo EKHHE200CV37 "DAIKIN", para gas refrigerante R-134a, potencia calorífica nominal 1,82 kW, consumo eléctrico nominal 0,43 kW, acumulador de agua caliente sanitaria de 195 litros, perfil de consumo L, clase de eficiencia energética A+, diámetro 621 mm, altura 1607 mm, peso 85 kg, potencia sonora 53 dBA, alimentación monofásica (230V/50Hz), límites operativos: entrada de aire entre -7°C y 38°C, salida de agua entre 25°C y 70°C, con compresor rotativo, y resistencia eléctrica de apoyo de 1,5 kW. Totalmente montada, conexionada y puesta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</si>
  <si>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</si>
  <si>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</si>
  <si>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</si>
  <si>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</si>
  <si>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</si>
  <si>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</si>
  <si>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</si>
  <si>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mt42dai326a</t>
  </si>
  <si>
    <t xml:space="preserve">Ud</t>
  </si>
  <si>
    <t xml:space="preserve">Bomba de calor aerotérmica, aire-agua, para producción de agua caliente sanitaria, serie Altherma Monobloc, modelo EKHHE200CV37 "DAIKIN", para gas refrigerante R-134a, potencia calorífica nominal 1,82 kW, consumo eléctrico nominal 0,43 kW, acumulador de agua caliente sanitaria de 195 litros, perfil de consumo L, clase de eficiencia energética A+, diámetro 621 mm, altura 1607 mm, peso 85 kg, potencia sonora 53 dBA, alimentación monofásica (230V/50Hz), límites operativos: entrada de aire entre -7°C y 38°C, salida de agua entre 25°C y 70°C, con compresor rotativo, y resistencia eléctrica de apoyo de 1,5 kW.</t>
  </si>
  <si>
    <t xml:space="preserve">mt37sve010d</t>
  </si>
  <si>
    <t xml:space="preserve">Ud</t>
  </si>
  <si>
    <t xml:space="preserve">Válvula de esfera de latón niquelado para roscar de 1".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</si>
  <si>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</si>
  <si>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</si>
  <si>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</si>
  <si>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</si>
  <si>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</si>
  <si>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</si>
  <si>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</si>
  <si>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Medio 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</si>
  <si>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</si>
  <si>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</si>
  <si>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</si>
  <si>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</si>
  <si>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121.918,07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</si>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</sst>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185360</v>
      </c>
      <c r="H10" s="12">
        <f ca="1">ROUND(INDIRECT(ADDRESS(ROW()+(0), COLUMN()+(-2), 1))*INDIRECT(ADDRESS(ROW()+(0), COLUMN()+(-1), 1)), 2)</f>
        <v>185360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427.74</v>
      </c>
      <c r="H11" s="14">
        <f ca="1">ROUND(INDIRECT(ADDRESS(ROW()+(0), COLUMN()+(-2), 1))*INDIRECT(ADDRESS(ROW()+(0), COLUMN()+(-1), 1)), 2)</f>
        <v>855.48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186215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0.807</v>
      </c>
      <c r="G14" s="12">
        <v>404.6</v>
      </c>
      <c r="H14" s="12">
        <f ca="1">ROUND(INDIRECT(ADDRESS(ROW()+(0), COLUMN()+(-2), 1))*INDIRECT(ADDRESS(ROW()+(0), COLUMN()+(-1), 1)), 2)</f>
        <v>326.51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0.807</v>
      </c>
      <c r="G15" s="14">
        <v>272.84</v>
      </c>
      <c r="H15" s="14">
        <f ca="1">ROUND(INDIRECT(ADDRESS(ROW()+(0), COLUMN()+(-2), 1))*INDIRECT(ADDRESS(ROW()+(0), COLUMN()+(-1), 1)), 2)</f>
        <v>220.18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546.69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186762</v>
      </c>
      <c r="H18" s="14">
        <f ca="1">ROUND(INDIRECT(ADDRESS(ROW()+(0), COLUMN()+(-2), 1))*INDIRECT(ADDRESS(ROW()+(0), COLUMN()+(-1), 1))/100, 2)</f>
        <v>3735.24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190497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