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<sst xmlns="http://schemas.openxmlformats.org/spreadsheetml/2006/main" count="52" uniqueCount="52">
  <si>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</si>
  <si>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RTM041</t>
  </si>
  <si>
    <t xml:space="preserve">m²</t>
  </si>
  <si>
    <t xml:space="preserve">Cielorraso continuo de lamas de madera maciza.</t>
  </si>
  <si>
    <r>
      <rPr>
        <sz val="8.25"/>
        <color rgb="FF000000"/>
        <rFont val="Arial"/>
        <family val="2"/>
      </rPr>
      <t xml:space="preserve">Cielorraso continuo suspendido, para exterior, situado a una altura menor de 4 m, constituido por: ESTRUCTURA: estructura metálica de acero galvanizado de perfiles T 24 24x33x3700 mm, con una modulación de 600 mm, suspendidos de la losa o elemento soporte horizontal de madera con varillas y cuelgues cada 1200 mm y perfiles distanciadores empotrados en los perfiles primarios; LAMAS DE MADERA: lamas de pino silvestre (Pinus sylvestris), con borde machihembrado y acanaladuras en la cara oculta, acabado barnizado, de 3000x96x16 mm, con clase de uso 1 y 2. Incluso fijaciones para el anclaje de los perfiles y clips para la fijación de las lamas de madera a los perfiles.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</si>
  <si>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</si>
  <si>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</si>
  <si>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</si>
  <si>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</si>
  <si>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</si>
  <si>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</si>
  <si>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</si>
  <si>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</si>
  <si>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</si>
  <si>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</si>
  <si>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mt12psg190</t>
  </si>
  <si>
    <t xml:space="preserve">Ud</t>
  </si>
  <si>
    <t xml:space="preserve">Varilla de cuelgue.</t>
  </si>
  <si>
    <t xml:space="preserve">mt12psg210c</t>
  </si>
  <si>
    <t xml:space="preserve">Ud</t>
  </si>
  <si>
    <t xml:space="preserve">Conexión superior para fijar la varilla al cuelgue, en cielorrasos suspendidos.</t>
  </si>
  <si>
    <t xml:space="preserve">mt12psg210b</t>
  </si>
  <si>
    <t xml:space="preserve">Ud</t>
  </si>
  <si>
    <t xml:space="preserve">Seguro para la fijación del cuelgue, en cielorrasos suspendidos.</t>
  </si>
  <si>
    <t xml:space="preserve">mt12psg210a</t>
  </si>
  <si>
    <t xml:space="preserve">Ud</t>
  </si>
  <si>
    <t xml:space="preserve">Cuelgue para cielorrasos suspendidos.</t>
  </si>
  <si>
    <t xml:space="preserve">mt12fpg040hj</t>
  </si>
  <si>
    <t xml:space="preserve">m</t>
  </si>
  <si>
    <t xml:space="preserve">Perfil primario T 24 24x33x3700 mm, color blanco, de acero galvanizado.</t>
  </si>
  <si>
    <t xml:space="preserve">mt22www100</t>
  </si>
  <si>
    <t xml:space="preserve">Ud</t>
  </si>
  <si>
    <t xml:space="preserve">Clip de acero galvanizado, para la sujeción de lamas de madera en cielorrasos continuos suspendidos con perfiles en T.</t>
  </si>
  <si>
    <t xml:space="preserve">mt12fpg070b</t>
  </si>
  <si>
    <t xml:space="preserve">m</t>
  </si>
  <si>
    <t xml:space="preserve">Perfil distanciador en U 26/15,5/600 mm, de acero galvanizado.</t>
  </si>
  <si>
    <t xml:space="preserve">mt22bar030a</t>
  </si>
  <si>
    <t xml:space="preserve">m²</t>
  </si>
  <si>
    <t xml:space="preserve">Lamas de pino silvestre (Pinus sylvestris), con borde machihembrado y acanaladuras en la cara oculta, acabado barnizado, de 3000x96x16 mm, con clase de uso 1 y 2.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</si>
  <si>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</si>
  <si>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</si>
  <si>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</si>
  <si>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</si>
  <si>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cielorraso.</t>
  </si>
  <si>
    <t xml:space="preserve">mo082</t>
  </si>
  <si>
    <t xml:space="preserve">h</t>
  </si>
  <si>
    <t xml:space="preserve">Medio oficial colocador de cielorraso.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</si>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</sst>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3.44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1.13</v>
      </c>
      <c r="H10" s="12">
        <f ca="1">ROUND(INDIRECT(ADDRESS(ROW()+(0), COLUMN()+(-2), 1))*INDIRECT(ADDRESS(ROW()+(0), COLUMN()+(-1), 1)), 2)</f>
        <v>1.13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1.3</v>
      </c>
      <c r="G11" s="12">
        <v>10.08</v>
      </c>
      <c r="H11" s="12">
        <f ca="1">ROUND(INDIRECT(ADDRESS(ROW()+(0), COLUMN()+(-2), 1))*INDIRECT(ADDRESS(ROW()+(0), COLUMN()+(-1), 1)), 2)</f>
        <v>13.1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</v>
      </c>
      <c r="G12" s="12">
        <v>22.8</v>
      </c>
      <c r="H12" s="12">
        <f ca="1">ROUND(INDIRECT(ADDRESS(ROW()+(0), COLUMN()+(-2), 1))*INDIRECT(ADDRESS(ROW()+(0), COLUMN()+(-1), 1)), 2)</f>
        <v>34.2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1.5</v>
      </c>
      <c r="G13" s="12">
        <v>2.96</v>
      </c>
      <c r="H13" s="12">
        <f ca="1">ROUND(INDIRECT(ADDRESS(ROW()+(0), COLUMN()+(-2), 1))*INDIRECT(ADDRESS(ROW()+(0), COLUMN()+(-1), 1)), 2)</f>
        <v>4.44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1.5</v>
      </c>
      <c r="G14" s="12">
        <v>18.44</v>
      </c>
      <c r="H14" s="12">
        <f ca="1">ROUND(INDIRECT(ADDRESS(ROW()+(0), COLUMN()+(-2), 1))*INDIRECT(ADDRESS(ROW()+(0), COLUMN()+(-1), 1)), 2)</f>
        <v>27.66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18.69</v>
      </c>
      <c r="H15" s="12">
        <f ca="1">ROUND(INDIRECT(ADDRESS(ROW()+(0), COLUMN()+(-2), 1))*INDIRECT(ADDRESS(ROW()+(0), COLUMN()+(-1), 1)), 2)</f>
        <v>19.62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12</v>
      </c>
      <c r="G16" s="12">
        <v>11.33</v>
      </c>
      <c r="H16" s="12">
        <f ca="1">ROUND(INDIRECT(ADDRESS(ROW()+(0), COLUMN()+(-2), 1))*INDIRECT(ADDRESS(ROW()+(0), COLUMN()+(-1), 1)), 2)</f>
        <v>135.96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0.5</v>
      </c>
      <c r="G17" s="12">
        <v>12.23</v>
      </c>
      <c r="H17" s="12">
        <f ca="1">ROUND(INDIRECT(ADDRESS(ROW()+(0), COLUMN()+(-2), 1))*INDIRECT(ADDRESS(ROW()+(0), COLUMN()+(-1), 1)), 2)</f>
        <v>6.12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1.05</v>
      </c>
      <c r="G18" s="14">
        <v>725.47</v>
      </c>
      <c r="H18" s="14">
        <f ca="1">ROUND(INDIRECT(ADDRESS(ROW()+(0), COLUMN()+(-2), 1))*INDIRECT(ADDRESS(ROW()+(0), COLUMN()+(-1), 1)), 2)</f>
        <v>761.74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1003.97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0.653</v>
      </c>
      <c r="G21" s="12">
        <v>244.81</v>
      </c>
      <c r="H21" s="12">
        <f ca="1">ROUND(INDIRECT(ADDRESS(ROW()+(0), COLUMN()+(-2), 1))*INDIRECT(ADDRESS(ROW()+(0), COLUMN()+(-1), 1)), 2)</f>
        <v>159.86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0.653</v>
      </c>
      <c r="G22" s="14">
        <v>164.16</v>
      </c>
      <c r="H22" s="14">
        <f ca="1">ROUND(INDIRECT(ADDRESS(ROW()+(0), COLUMN()+(-2), 1))*INDIRECT(ADDRESS(ROW()+(0), COLUMN()+(-1), 1)), 2)</f>
        <v>107.2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267.06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1271.03</v>
      </c>
      <c r="H25" s="14">
        <f ca="1">ROUND(INDIRECT(ADDRESS(ROW()+(0), COLUMN()+(-2), 1))*INDIRECT(ADDRESS(ROW()+(0), COLUMN()+(-1), 1))/100, 2)</f>
        <v>25.42</v>
      </c>
    </row>
    <row r="26" spans="1:8" ht="13.50" thickBot="1" customHeight="1">
      <c r="A26" s="8"/>
      <c r="B26" s="8"/>
      <c r="C26" s="8"/>
      <c r="D26" s="8"/>
      <c r="E26" s="8"/>
      <c r="F26" s="21" t="s">
        <v>51</v>
      </c>
      <c r="G26" s="21"/>
      <c r="H26" s="22">
        <f ca="1">ROUND(SUM(INDIRECT(ADDRESS(ROW()+(-1), COLUMN()+(0), 1)),INDIRECT(ADDRESS(ROW()+(-3), COLUMN()+(0), 1)),INDIRECT(ADDRESS(ROW()+(-7), COLUMN()+(0), 1))), 2)</f>
        <v>1296.45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