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<sst xmlns="http://schemas.openxmlformats.org/spreadsheetml/2006/main" count="41" uniqueCount="41">
  <si>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</si>
  <si>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</si>
  <si>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</si>
  <si>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</si>
  <si>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recubierto por ambas caras con papel melamínico, acabado a elegir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clavado a rastreles de madera de pino de 5x5 cm, dispuestos cada 40 cm, fijados con tornillos sobre el paramento vertical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</si>
  <si>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</si>
  <si>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</si>
  <si>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</si>
  <si>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</si>
  <si>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</si>
  <si>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</si>
  <si>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</si>
  <si>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mt18mva010c</t>
  </si>
  <si>
    <t xml:space="preserve">m</t>
  </si>
  <si>
    <t xml:space="preserve">Rastrel de madera de pino, con humedad entre 8% y 12%, de 50x50 mm.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</si>
  <si>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</si>
  <si>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</si>
  <si>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</si>
  <si>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</si>
  <si>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</si>
  <si>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Tarugo largo, de plástico, para pared.</t>
  </si>
  <si>
    <t xml:space="preserve">mt29tmf014aa1c</t>
  </si>
  <si>
    <t xml:space="preserve">m²</t>
  </si>
  <si>
    <t xml:space="preserve">Tablero de fibras de madera y resinas sintéticas de densidad media (MDF), recubierto por ambas caras con papel melamínico, acabado a elegir de 16 mm de espesor.</t>
  </si>
  <si>
    <t xml:space="preserve">mt13eag022</t>
  </si>
  <si>
    <t xml:space="preserve">Ud</t>
  </si>
  <si>
    <t xml:space="preserve">Clavo de acero para fijación de rastrel de madera a soporte de madera.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</si>
  <si>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</si>
  <si>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</si>
  <si>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</si>
  <si>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</si>
  <si>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</si>
  <si>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</si>
  <si>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</si>
  <si>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</si>
  <si>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</si>
  <si>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</si>
  <si>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</si>
  <si>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</si>
  <si>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471,27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</si>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</sst>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4.57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2.000000</v>
      </c>
      <c r="F10" s="11">
        <v>59.800000</v>
      </c>
      <c r="G10" s="11">
        <f ca="1">ROUND(INDIRECT(ADDRESS(ROW()+(0), COLUMN()+(-2), 1))*INDIRECT(ADDRESS(ROW()+(0), COLUMN()+(-1), 1)), 2)</f>
        <v>119.600000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3.000000</v>
      </c>
      <c r="F11" s="11">
        <v>3.020000</v>
      </c>
      <c r="G11" s="11">
        <f ca="1">ROUND(INDIRECT(ADDRESS(ROW()+(0), COLUMN()+(-2), 1))*INDIRECT(ADDRESS(ROW()+(0), COLUMN()+(-1), 1)), 2)</f>
        <v>9.060000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3.000000</v>
      </c>
      <c r="F12" s="11">
        <v>0.600000</v>
      </c>
      <c r="G12" s="11">
        <f ca="1">ROUND(INDIRECT(ADDRESS(ROW()+(0), COLUMN()+(-2), 1))*INDIRECT(ADDRESS(ROW()+(0), COLUMN()+(-1), 1)), 2)</f>
        <v>1.800000</v>
      </c>
    </row>
    <row r="13" spans="1:7" ht="34.50" thickBot="1" customHeight="1">
      <c r="A13" s="1" t="s">
        <v>21</v>
      </c>
      <c r="B13" s="1"/>
      <c r="C13" s="9" t="s">
        <v>22</v>
      </c>
      <c r="D13" s="1" t="s">
        <v>23</v>
      </c>
      <c r="E13" s="10">
        <v>1.050000</v>
      </c>
      <c r="F13" s="11">
        <v>310.240000</v>
      </c>
      <c r="G13" s="11">
        <f ca="1">ROUND(INDIRECT(ADDRESS(ROW()+(0), COLUMN()+(-2), 1))*INDIRECT(ADDRESS(ROW()+(0), COLUMN()+(-1), 1)), 2)</f>
        <v>325.750000</v>
      </c>
    </row>
    <row r="14" spans="1:7" ht="24.00" thickBot="1" customHeight="1">
      <c r="A14" s="1" t="s">
        <v>24</v>
      </c>
      <c r="B14" s="1"/>
      <c r="C14" s="9" t="s">
        <v>25</v>
      </c>
      <c r="D14" s="1" t="s">
        <v>26</v>
      </c>
      <c r="E14" s="12">
        <v>3.000000</v>
      </c>
      <c r="F14" s="13">
        <v>1.210000</v>
      </c>
      <c r="G14" s="13">
        <f ca="1">ROUND(INDIRECT(ADDRESS(ROW()+(0), COLUMN()+(-2), 1))*INDIRECT(ADDRESS(ROW()+(0), COLUMN()+(-1), 1)), 2)</f>
        <v>3.630000</v>
      </c>
    </row>
    <row r="15" spans="1:7" ht="13.50" thickBot="1" customHeight="1">
      <c r="A15" s="14"/>
      <c r="B15" s="14"/>
      <c r="C15" s="14"/>
      <c r="D15" s="14"/>
      <c r="E15" s="8" t="s">
        <v>27</v>
      </c>
      <c r="F15" s="8"/>
      <c r="G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459.840000</v>
      </c>
    </row>
    <row r="16" spans="1:7" ht="13.50" thickBot="1" customHeight="1">
      <c r="A16" s="14">
        <v>2.000000</v>
      </c>
      <c r="B16" s="14"/>
      <c r="C16" s="14"/>
      <c r="D16" s="17" t="s">
        <v>28</v>
      </c>
      <c r="E16" s="17"/>
      <c r="F16" s="14"/>
      <c r="G16" s="14"/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0.591000</v>
      </c>
      <c r="F17" s="11">
        <v>252.900000</v>
      </c>
      <c r="G17" s="11">
        <f ca="1">ROUND(INDIRECT(ADDRESS(ROW()+(0), COLUMN()+(-2), 1))*INDIRECT(ADDRESS(ROW()+(0), COLUMN()+(-1), 1)), 2)</f>
        <v>149.460000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2">
        <v>0.296000</v>
      </c>
      <c r="F18" s="13">
        <v>171.420000</v>
      </c>
      <c r="G18" s="13">
        <f ca="1">ROUND(INDIRECT(ADDRESS(ROW()+(0), COLUMN()+(-2), 1))*INDIRECT(ADDRESS(ROW()+(0), COLUMN()+(-1), 1)), 2)</f>
        <v>50.740000</v>
      </c>
    </row>
    <row r="19" spans="1:7" ht="13.50" thickBot="1" customHeight="1">
      <c r="A19" s="14"/>
      <c r="B19" s="14"/>
      <c r="C19" s="14"/>
      <c r="D19" s="14"/>
      <c r="E19" s="8" t="s">
        <v>35</v>
      </c>
      <c r="F19" s="8"/>
      <c r="G19" s="16">
        <f ca="1">ROUND(SUM(INDIRECT(ADDRESS(ROW()+(-1), COLUMN()+(0), 1)),INDIRECT(ADDRESS(ROW()+(-2), COLUMN()+(0), 1))), 2)</f>
        <v>200.200000</v>
      </c>
    </row>
    <row r="20" spans="1:7" ht="13.50" thickBot="1" customHeight="1">
      <c r="A20" s="14">
        <v>3.000000</v>
      </c>
      <c r="B20" s="14"/>
      <c r="C20" s="14"/>
      <c r="D20" s="17" t="s">
        <v>36</v>
      </c>
      <c r="E20" s="17"/>
      <c r="F20" s="14"/>
      <c r="G20" s="14"/>
    </row>
    <row r="21" spans="1:7" ht="13.50" thickBot="1" customHeight="1">
      <c r="A21" s="18"/>
      <c r="B21" s="18"/>
      <c r="C21" s="19" t="s">
        <v>37</v>
      </c>
      <c r="D21" s="18" t="s">
        <v>38</v>
      </c>
      <c r="E21" s="12">
        <v>2.000000</v>
      </c>
      <c r="F21" s="13">
        <f ca="1">ROUND(SUM(INDIRECT(ADDRESS(ROW()+(-2), COLUMN()+(1), 1)),INDIRECT(ADDRESS(ROW()+(-6), COLUMN()+(1), 1))), 2)</f>
        <v>660.040000</v>
      </c>
      <c r="G21" s="13">
        <f ca="1">ROUND(INDIRECT(ADDRESS(ROW()+(0), COLUMN()+(-2), 1))*INDIRECT(ADDRESS(ROW()+(0), COLUMN()+(-1), 1))/100, 2)</f>
        <v>13.200000</v>
      </c>
    </row>
    <row r="22" spans="1:7" ht="13.50" thickBot="1" customHeight="1">
      <c r="A22" s="20" t="s">
        <v>39</v>
      </c>
      <c r="B22" s="20"/>
      <c r="C22" s="21"/>
      <c r="D22" s="22"/>
      <c r="E22" s="23" t="s">
        <v>40</v>
      </c>
      <c r="F22" s="24"/>
      <c r="G22" s="25">
        <f ca="1">ROUND(SUM(INDIRECT(ADDRESS(ROW()+(-1), COLUMN()+(0), 1)),INDIRECT(ADDRESS(ROW()+(-3), COLUMN()+(0), 1)),INDIRECT(ADDRESS(ROW()+(-7), COLUMN()+(0), 1))), 2)</f>
        <v>673.240000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620079" right="0.472441" top="0.472441" bottom="0.472441" header="0.0" footer="0.0"/>
  <pageSetup paperSize="9" orientation="portrait"/>
  <rowBreaks count="0" manualBreakCount="0">
    </rowBreaks>
</worksheet>
</file>