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<sst xmlns="http://schemas.openxmlformats.org/spreadsheetml/2006/main" count="30" uniqueCount="30">
  <si>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</si>
  <si>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QTX020</t>
  </si>
  <si>
    <t xml:space="preserve">m²</t>
  </si>
  <si>
    <t xml:space="preserve">Techo inclinado "VEREA SYSTEM".</t>
  </si>
  <si>
    <r>
      <rPr>
        <sz val="7.80"/>
        <color rgb="FF000000"/>
        <rFont val="Arial"/>
        <family val="2"/>
      </rPr>
      <t xml:space="preserve">Techo inclinado "VEREA SYSTEM",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espacio no habitable de estructura metálica ligera, formada por perfiles omega de acero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aislada térmicamente con panel rígido de poliestireno extruido de 30 mm de espesor</t>
    </r>
    <r>
      <rPr>
        <sz val="7.80"/>
        <color rgb="FF000000"/>
        <rFont val="Arial"/>
        <family val="2"/>
      </rPr>
      <t xml:space="preserve">, impermeabilización de </t>
    </r>
    <r>
      <rPr>
        <b/>
        <sz val="7.80"/>
        <color rgb="FF000000"/>
        <rFont val="Arial"/>
        <family val="2"/>
      </rPr>
      <t xml:space="preserve">placa bajo teja de fibrocemento 6 Ondas NT-177 "VEREA"</t>
    </r>
    <r>
      <rPr>
        <sz val="7.80"/>
        <color rgb="FF000000"/>
        <rFont val="Arial"/>
        <family val="2"/>
      </rPr>
      <t xml:space="preserve">, y cobertura de </t>
    </r>
    <r>
      <rPr>
        <b/>
        <sz val="7.80"/>
        <color rgb="FF000000"/>
        <rFont val="Arial"/>
        <family val="2"/>
      </rPr>
      <t xml:space="preserve">teja cerámica curva, "VEREA", 40x15x11 cm, acabado con coloración en masa Rojo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</si>
  <si>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</si>
  <si>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</si>
  <si>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</si>
  <si>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</si>
  <si>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</si>
  <si>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</si>
  <si>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</si>
  <si>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mt13msv300e</t>
  </si>
  <si>
    <t xml:space="preserve">m²</t>
  </si>
  <si>
    <t xml:space="preserve">Suministro y colocación de estructura metálica para techo inclinado sobre espacio no habitable, de teja cerámica "VEREA", formada por perfiles de acero laminados en caliente, conformados en frío y galvanizados, de secciones tipo omega C y omega U, incluso parte proporcional de elementos de anclaje.</t>
  </si>
  <si>
    <t xml:space="preserve">mt13msv200a</t>
  </si>
  <si>
    <t xml:space="preserve">m²</t>
  </si>
  <si>
    <t xml:space="preserve">Suministro y colocación de aislamiento térmico en techo inclinado de teja cerámica "VEREA", mediante panel rígido de poliestireno extruido, de superficie lisa y mecanizado lateral machihembrado, de 30 mm de espesor, resistencia térmica 0,9 m²K/W, conductividad térmica 0,034 W/(mK), Euroclase E de reacción al fuego y densidad 30 kg/m³.</t>
  </si>
  <si>
    <t xml:space="preserve">mt13msv110a</t>
  </si>
  <si>
    <t xml:space="preserve">m²</t>
  </si>
  <si>
    <t xml:space="preserve">Suministro y colocación de placa de 177 de fibrocemento sin amianto, para impermeabilización bajo teja en techo de teja cerámica "VEREA".</t>
  </si>
  <si>
    <t xml:space="preserve">mt13msv010aaa</t>
  </si>
  <si>
    <t xml:space="preserve">m²</t>
  </si>
  <si>
    <t xml:space="preserve">Suministro y colocación de teja cerámica curva "VEREA", 40x15x11 cm, acabado con coloración en masa Rojo, fijada mediante espuma de poliuretano y ganchos de acero inoxidable, incluso parte proporcional de piezas especiales.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</si>
  <si>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</si>
  <si>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</si>
  <si>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</si>
  <si>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</si>
  <si>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$u 597,14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</si>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</sst>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01" customWidth="1"/>
    <col min="3" max="3" width="0.87" customWidth="1"/>
    <col min="4" max="4" width="22.00" customWidth="1"/>
    <col min="5" max="5" width="26.67" customWidth="1"/>
    <col min="6" max="6" width="15.45" customWidth="1"/>
    <col min="7" max="7" width="9.62" customWidth="1"/>
    <col min="8" max="8" width="5.83" customWidth="1"/>
    <col min="9" max="9" width="4.95" customWidth="1"/>
    <col min="10" max="10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5">
        <v>739.910000</v>
      </c>
      <c r="I9" s="15"/>
      <c r="J9" s="15">
        <f ca="1">ROUND(INDIRECT(ADDRESS(ROW()+(0), COLUMN()+(-3), 1))*INDIRECT(ADDRESS(ROW()+(0), COLUMN()+(-2), 1)), 2)</f>
        <v>739.910000</v>
      </c>
    </row>
    <row r="10" spans="1:10" ht="50.4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5">
        <v>179.430000</v>
      </c>
      <c r="I10" s="15"/>
      <c r="J10" s="15">
        <f ca="1">ROUND(INDIRECT(ADDRESS(ROW()+(0), COLUMN()+(-3), 1))*INDIRECT(ADDRESS(ROW()+(0), COLUMN()+(-2), 1)), 2)</f>
        <v>179.430000</v>
      </c>
    </row>
    <row r="11" spans="1:10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5">
        <v>403.870000</v>
      </c>
      <c r="I11" s="15"/>
      <c r="J11" s="15">
        <f ca="1">ROUND(INDIRECT(ADDRESS(ROW()+(0), COLUMN()+(-3), 1))*INDIRECT(ADDRESS(ROW()+(0), COLUMN()+(-2), 1)), 2)</f>
        <v>403.870000</v>
      </c>
    </row>
    <row r="12" spans="1:10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7">
        <v>695.510000</v>
      </c>
      <c r="I12" s="17"/>
      <c r="J12" s="17">
        <f ca="1">ROUND(INDIRECT(ADDRESS(ROW()+(0), COLUMN()+(-3), 1))*INDIRECT(ADDRESS(ROW()+(0), COLUMN()+(-2), 1)), 2)</f>
        <v>695.510000</v>
      </c>
    </row>
    <row r="13" spans="1:10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2018.720000</v>
      </c>
    </row>
    <row r="14" spans="1:10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18"/>
      <c r="I14" s="18"/>
      <c r="J14" s="18"/>
    </row>
    <row r="15" spans="1:10" ht="12.00" thickBot="1" customHeight="1">
      <c r="A15" s="22"/>
      <c r="B15" s="23" t="s">
        <v>26</v>
      </c>
      <c r="C15" s="22" t="s">
        <v>27</v>
      </c>
      <c r="D15" s="22"/>
      <c r="E15" s="22"/>
      <c r="F15" s="22"/>
      <c r="G15" s="16">
        <v>2.000000</v>
      </c>
      <c r="H15" s="17">
        <f ca="1">ROUND(SUM(INDIRECT(ADDRESS(ROW()+(-2), COLUMN()+(2), 1))), 2)</f>
        <v>2018.720000</v>
      </c>
      <c r="I15" s="17"/>
      <c r="J15" s="17">
        <f ca="1">ROUND(INDIRECT(ADDRESS(ROW()+(0), COLUMN()+(-3), 1))*INDIRECT(ADDRESS(ROW()+(0), COLUMN()+(-2), 1))/100, 2)</f>
        <v>40.370000</v>
      </c>
    </row>
    <row r="16" spans="1:10" ht="12.00" thickBot="1" customHeight="1">
      <c r="A16" s="6" t="s">
        <v>28</v>
      </c>
      <c r="B16" s="7"/>
      <c r="C16" s="8"/>
      <c r="D16" s="8"/>
      <c r="E16" s="8"/>
      <c r="F16" s="8"/>
      <c r="G16" s="24" t="s">
        <v>29</v>
      </c>
      <c r="H16" s="25"/>
      <c r="I16" s="25"/>
      <c r="J16" s="26">
        <f ca="1">ROUND(SUM(INDIRECT(ADDRESS(ROW()+(-1), COLUMN()+(0), 1)),INDIRECT(ADDRESS(ROW()+(-3), COLUMN()+(0), 1))), 2)</f>
        <v>2059.090000</v>
      </c>
    </row>
  </sheetData>
  <mergeCells count="25">
    <mergeCell ref="A1:J1"/>
    <mergeCell ref="A3:C3"/>
    <mergeCell ref="G3:H3"/>
    <mergeCell ref="I3:J3"/>
    <mergeCell ref="A4:J4"/>
    <mergeCell ref="C7:F7"/>
    <mergeCell ref="H7:I7"/>
    <mergeCell ref="C8:G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G13:I13"/>
    <mergeCell ref="C14:G14"/>
    <mergeCell ref="H14:I14"/>
    <mergeCell ref="C15:F15"/>
    <mergeCell ref="H15:I15"/>
    <mergeCell ref="A16:F16"/>
    <mergeCell ref="G16:I16"/>
  </mergeCells>
  <pageMargins left="0.620079" right="0.472441" top="0.472441" bottom="0.472441" header="0.0" footer="0.0"/>
  <pageSetup paperSize="9" orientation="portrait"/>
  <rowBreaks count="0" manualBreakCount="0">
    </rowBreaks>
</worksheet>
</file>