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<sst xmlns="http://schemas.openxmlformats.org/spreadsheetml/2006/main" count="32" uniqueCount="32">
  <si>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</si>
  <si>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</si>
  <si>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</si>
  <si>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techo con sumidero. Impermeabilización con láminas de PVC.</t>
  </si>
  <si>
    <r>
      <rPr>
        <sz val="8.25"/>
        <color rgb="FF000000"/>
        <rFont val="Arial"/>
        <family val="2"/>
      </rPr>
      <t xml:space="preserve">Encuentro de techo plano transitable, no ventilado, con solado flotante aislante, tipo invertido, sin aislante térmico adicional, con sumidero de PVC, de salida vertical, de 110 mm de diámetro, rejilla plana, fijado con soldadura termoplástica a la membrana impermeabilizante de PVC. El precio no incluye la membrana impermeabilizante de PVC.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</si>
  <si>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</si>
  <si>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</si>
  <si>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</si>
  <si>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</si>
  <si>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</si>
  <si>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</si>
  <si>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</si>
  <si>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mt15dan100v</t>
  </si>
  <si>
    <t xml:space="preserve">Ud</t>
  </si>
  <si>
    <t xml:space="preserve">Sumidero de PVC, de salida vertical, de 110 mm de diámetro, rejilla plana.</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</si>
  <si>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</si>
  <si>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</si>
  <si>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</si>
  <si>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</si>
  <si>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</si>
  <si>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</si>
  <si>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</si>
  <si>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</si>
  <si>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</si>
  <si>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</si>
  <si>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</si>
  <si>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</si>
  <si>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</si>
  <si>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</si>
  <si>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</si>
  <si>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281,78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</si>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</sst>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0.54" customWidth="1"/>
    <col min="4" max="4" width="63.07" customWidth="1"/>
    <col min="5" max="5" width="14.11" customWidth="1"/>
    <col min="6" max="6" width="14.28" customWidth="1"/>
    <col min="7" max="7" width="12.2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524.71</v>
      </c>
      <c r="G10" s="14">
        <f ca="1">ROUND(INDIRECT(ADDRESS(ROW()+(0), COLUMN()+(-2), 1))*INDIRECT(ADDRESS(ROW()+(0), COLUMN()+(-1), 1)), 2)</f>
        <v>524.71</v>
      </c>
    </row>
    <row r="11" spans="1:7" ht="13.50" thickBot="1" customHeight="1">
      <c r="A11" s="15"/>
      <c r="B11" s="15"/>
      <c r="C11" s="15"/>
      <c r="D11" s="15"/>
      <c r="E11" s="9" t="s">
        <v>15</v>
      </c>
      <c r="F11" s="9"/>
      <c r="G11" s="17">
        <f ca="1">ROUND(SUM(INDIRECT(ADDRESS(ROW()+(-1), COLUMN()+(0), 1))), 2)</f>
        <v>524.71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0.123</v>
      </c>
      <c r="F13" s="13">
        <v>237.76</v>
      </c>
      <c r="G13" s="13">
        <f ca="1">ROUND(INDIRECT(ADDRESS(ROW()+(0), COLUMN()+(-2), 1))*INDIRECT(ADDRESS(ROW()+(0), COLUMN()+(-1), 1)), 2)</f>
        <v>29.24</v>
      </c>
    </row>
    <row r="14" spans="1:7" ht="13.50" thickBot="1" customHeight="1">
      <c r="A14" s="1" t="s">
        <v>20</v>
      </c>
      <c r="B14" s="1"/>
      <c r="C14" s="10" t="s">
        <v>21</v>
      </c>
      <c r="D14" s="1" t="s">
        <v>22</v>
      </c>
      <c r="E14" s="11">
        <v>0.123</v>
      </c>
      <c r="F14" s="13">
        <v>164.16</v>
      </c>
      <c r="G14" s="13">
        <f ca="1">ROUND(INDIRECT(ADDRESS(ROW()+(0), COLUMN()+(-2), 1))*INDIRECT(ADDRESS(ROW()+(0), COLUMN()+(-1), 1)), 2)</f>
        <v>20.19</v>
      </c>
    </row>
    <row r="15" spans="1:7" ht="13.50" thickBot="1" customHeight="1">
      <c r="A15" s="1" t="s">
        <v>23</v>
      </c>
      <c r="B15" s="1"/>
      <c r="C15" s="10" t="s">
        <v>24</v>
      </c>
      <c r="D15" s="1" t="s">
        <v>25</v>
      </c>
      <c r="E15" s="12">
        <v>0.407</v>
      </c>
      <c r="F15" s="14">
        <v>244.81</v>
      </c>
      <c r="G15" s="14">
        <f ca="1">ROUND(INDIRECT(ADDRESS(ROW()+(0), COLUMN()+(-2), 1))*INDIRECT(ADDRESS(ROW()+(0), COLUMN()+(-1), 1)), 2)</f>
        <v>99.64</v>
      </c>
    </row>
    <row r="16" spans="1:7" ht="13.50" thickBot="1" customHeight="1">
      <c r="A16" s="15"/>
      <c r="B16" s="15"/>
      <c r="C16" s="15"/>
      <c r="D16" s="15"/>
      <c r="E16" s="9" t="s">
        <v>26</v>
      </c>
      <c r="F16" s="9"/>
      <c r="G16" s="17">
        <f ca="1">ROUND(SUM(INDIRECT(ADDRESS(ROW()+(-1), COLUMN()+(0), 1)),INDIRECT(ADDRESS(ROW()+(-2), COLUMN()+(0), 1)),INDIRECT(ADDRESS(ROW()+(-3), COLUMN()+(0), 1))), 2)</f>
        <v>149.07</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673.78</v>
      </c>
      <c r="G18" s="14">
        <f ca="1">ROUND(INDIRECT(ADDRESS(ROW()+(0), COLUMN()+(-2), 1))*INDIRECT(ADDRESS(ROW()+(0), COLUMN()+(-1), 1))/100, 2)</f>
        <v>13.48</v>
      </c>
    </row>
    <row r="19" spans="1:7" ht="13.50" thickBot="1" customHeight="1">
      <c r="A19" s="21" t="s">
        <v>30</v>
      </c>
      <c r="B19" s="21"/>
      <c r="C19" s="22"/>
      <c r="D19" s="23"/>
      <c r="E19" s="24" t="s">
        <v>31</v>
      </c>
      <c r="F19" s="25"/>
      <c r="G19" s="26">
        <f ca="1">ROUND(SUM(INDIRECT(ADDRESS(ROW()+(-1), COLUMN()+(0), 1)),INDIRECT(ADDRESS(ROW()+(-3), COLUMN()+(0), 1)),INDIRECT(ADDRESS(ROW()+(-8), COLUMN()+(0), 1))), 2)</f>
        <v>687.26</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