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<sst xmlns="http://schemas.openxmlformats.org/spreadsheetml/2006/main" count="34" uniqueCount="34">
  <si>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</si>
  <si>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NAK020</t>
  </si>
  <si>
    <t xml:space="preserve">m²</t>
  </si>
  <si>
    <t xml:space="preserve">Aislamiento térmico vertical de soleras en contacto con el terreno, con poliestireno extruido.</t>
  </si>
  <si>
    <r>
      <rPr>
        <sz val="8.25"/>
        <color rgb="FF000000"/>
        <rFont val="Arial"/>
        <family val="2"/>
      </rPr>
      <t xml:space="preserve">Aislamiento térmico vertical de soleras en contacto con el terreno, formado por </t>
    </r>
    <r>
      <rPr>
        <b/>
        <sz val="8.25"/>
        <color rgb="FF000000"/>
        <rFont val="Arial"/>
        <family val="2"/>
      </rPr>
      <t xml:space="preserve">panel rígido de poliestireno extruido, de superficie lisa y mecanizado lateral a media madera, de 50 mm de espesor, resistencia a compresión &gt;= 300 kPa, resistencia térmica 1,5 m²K/W, conductividad térmica 0,034 W/(mK)</t>
    </r>
    <r>
      <rPr>
        <sz val="8.25"/>
        <color rgb="FF000000"/>
        <rFont val="Arial"/>
        <family val="2"/>
      </rPr>
      <t xml:space="preserve">, colocado en el perímetro de la solera, cubierto con un film de polietileno de 0,2 mm de espesor, preparado para recibir una solera de hormigón (no incluida en este precio).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</si>
  <si>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</si>
  <si>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</si>
  <si>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</si>
  <si>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</si>
  <si>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</si>
  <si>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</si>
  <si>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</si>
  <si>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mt16pxa010ac</t>
  </si>
  <si>
    <t xml:space="preserve">m²</t>
  </si>
  <si>
    <t xml:space="preserve">Panel rígido de poliestireno extruido, de superficie lisa y mecanizado lateral a media madera, de 50 mm de espesor, resistencia a compresión &gt;= 300 kPa, resistencia térmica 1,5 m²K/W, conductividad térmica 0,034 W/(mK), Euroclase E de reacción al fuego, con código de designación XPS-EN 13164-T1-CS(10/4)300-DLT(2)5-DS(TH)-WL(T)0,7--FT2.</t>
  </si>
  <si>
    <t xml:space="preserve">mt16png010d</t>
  </si>
  <si>
    <t xml:space="preserve">m²</t>
  </si>
  <si>
    <t xml:space="preserve">Film de polietileno de 0,2 mm de espesor y 184 g/m² de masa superficial.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</si>
  <si>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</si>
  <si>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</si>
  <si>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</si>
  <si>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</si>
  <si>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</si>
  <si>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</si>
  <si>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</si>
  <si>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instalador de aislantes.</t>
  </si>
  <si>
    <t xml:space="preserve">mo101</t>
  </si>
  <si>
    <t xml:space="preserve">h</t>
  </si>
  <si>
    <t xml:space="preserve">Medio oficial instalador de aislantes.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</si>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</sst>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56.1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66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1.100000</v>
      </c>
      <c r="G10" s="11">
        <v>224.360000</v>
      </c>
      <c r="H10" s="11">
        <f ca="1">ROUND(INDIRECT(ADDRESS(ROW()+(0), COLUMN()+(-2), 1))*INDIRECT(ADDRESS(ROW()+(0), COLUMN()+(-1), 1)), 2)</f>
        <v>246.800000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1.100000</v>
      </c>
      <c r="G11" s="11">
        <v>14.980000</v>
      </c>
      <c r="H11" s="11">
        <f ca="1">ROUND(INDIRECT(ADDRESS(ROW()+(0), COLUMN()+(-2), 1))*INDIRECT(ADDRESS(ROW()+(0), COLUMN()+(-1), 1)), 2)</f>
        <v>16.480000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0.400000</v>
      </c>
      <c r="G12" s="13">
        <v>12.150000</v>
      </c>
      <c r="H12" s="13">
        <f ca="1">ROUND(INDIRECT(ADDRESS(ROW()+(0), COLUMN()+(-2), 1))*INDIRECT(ADDRESS(ROW()+(0), COLUMN()+(-1), 1)), 2)</f>
        <v>4.860000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268.140000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0">
        <v>0.203000</v>
      </c>
      <c r="G15" s="11">
        <v>256.730000</v>
      </c>
      <c r="H15" s="11">
        <f ca="1">ROUND(INDIRECT(ADDRESS(ROW()+(0), COLUMN()+(-2), 1))*INDIRECT(ADDRESS(ROW()+(0), COLUMN()+(-1), 1)), 2)</f>
        <v>52.120000</v>
      </c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0.203000</v>
      </c>
      <c r="G16" s="13">
        <v>170.070000</v>
      </c>
      <c r="H16" s="13">
        <f ca="1">ROUND(INDIRECT(ADDRESS(ROW()+(0), COLUMN()+(-2), 1))*INDIRECT(ADDRESS(ROW()+(0), COLUMN()+(-1), 1)), 2)</f>
        <v>34.520000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1)),INDIRECT(ADDRESS(ROW()+(-2), COLUMN()+(0), 1))), 2)</f>
        <v>86.640000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1)),INDIRECT(ADDRESS(ROW()+(-6), COLUMN()+(1), 1))), 2)</f>
        <v>354.780000</v>
      </c>
      <c r="H19" s="13">
        <f ca="1">ROUND(INDIRECT(ADDRESS(ROW()+(0), COLUMN()+(-2), 1))*INDIRECT(ADDRESS(ROW()+(0), COLUMN()+(-1), 1))/100, 2)</f>
        <v>7.100000</v>
      </c>
    </row>
    <row r="20" spans="1:8" ht="13.50" thickBot="1" customHeight="1">
      <c r="A20" s="7"/>
      <c r="B20" s="7"/>
      <c r="C20" s="7"/>
      <c r="D20" s="7"/>
      <c r="E20" s="7"/>
      <c r="F20" s="20" t="s">
        <v>33</v>
      </c>
      <c r="G20" s="20"/>
      <c r="H20" s="21">
        <f ca="1">ROUND(SUM(INDIRECT(ADDRESS(ROW()+(-1), COLUMN()+(0), 1)),INDIRECT(ADDRESS(ROW()+(-3), COLUMN()+(0), 1)),INDIRECT(ADDRESS(ROW()+(-7), COLUMN()+(0), 1))), 2)</f>
        <v>361.880000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