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<sst xmlns="http://schemas.openxmlformats.org/spreadsheetml/2006/main" count="53" uniqueCount="53">
  <si>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</si>
  <si>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IOJ041</t>
  </si>
  <si>
    <t xml:space="preserve">m²</t>
  </si>
  <si>
    <t xml:space="preserve">Franja matafuegos de placas de yeso laminado, para edificio de uso industrial, sistema "KNAUF".</t>
  </si>
  <si>
    <r>
      <rPr>
        <sz val="8.25"/>
        <color rgb="FF000000"/>
        <rFont val="Arial"/>
        <family val="2"/>
      </rPr>
      <t xml:space="preserve">Franja matafuegos horizontal, de 1 m de ancho, con una resistencia al fuego EI 90, para edificio de uso industrial, fijada mecánicamente a la medianera con subestructura soporte (no incluida en este precio), sistema D113-FC.es 02 "KNAUF", compuesta por 3 placas de yeso laminado DF / - 1200 / longitud / 15 / con los bordes longitudinales afinados, matafuego "KNAUF", fijadas a la subestructura soporte.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</si>
  <si>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</si>
  <si>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</si>
  <si>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</si>
  <si>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</si>
  <si>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</si>
  <si>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</si>
  <si>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</si>
  <si>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mt12ptk030</t>
  </si>
  <si>
    <t xml:space="preserve">Ud</t>
  </si>
  <si>
    <t xml:space="preserve">Fijación "KNAUF" para hormigón.</t>
  </si>
  <si>
    <t xml:space="preserve">mt12pfk012a</t>
  </si>
  <si>
    <t xml:space="preserve">m</t>
  </si>
  <si>
    <t xml:space="preserve">Perfil U 30/30 de chapa de acero galvanizado, sistemas "KNAUF", espesor 0,55 mm.</t>
  </si>
  <si>
    <t xml:space="preserve">mt12ppk010eb</t>
  </si>
  <si>
    <t xml:space="preserve">m²</t>
  </si>
  <si>
    <t xml:space="preserve">Placa de yeso laminado DF / - 1200 / longitud / 15 / con los bordes longitudinales afinados, matafuego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</si>
  <si>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</si>
  <si>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</si>
  <si>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</si>
  <si>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</si>
  <si>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</si>
  <si>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</si>
  <si>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mt12ptk010cg</t>
  </si>
  <si>
    <t xml:space="preserve">Ud</t>
  </si>
  <si>
    <t xml:space="preserve">Tornillo autoperforante TN "KNAUF" 3,9x55.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</si>
  <si>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</si>
  <si>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</si>
  <si>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</si>
  <si>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</si>
  <si>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</si>
  <si>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</si>
  <si>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</si>
  <si>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</si>
  <si>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de juntas "KNAUF" de 50 mm de ancho.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</si>
  <si>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</si>
  <si>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</si>
  <si>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</si>
  <si>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</si>
  <si>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mamparas y sistemas de placas.</t>
  </si>
  <si>
    <t xml:space="preserve">mo100</t>
  </si>
  <si>
    <t xml:space="preserve">h</t>
  </si>
  <si>
    <t xml:space="preserve">Medio oficial colocador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</si>
  <si>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</si>
  <si>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</si>
  <si>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</si>
  <si>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</si>
  <si>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51,91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</si>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</sst>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3.61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0.800000</v>
      </c>
      <c r="F10" s="12">
        <v>11.690000</v>
      </c>
      <c r="G10" s="12">
        <f ca="1">ROUND(INDIRECT(ADDRESS(ROW()+(0), COLUMN()+(-2), 1))*INDIRECT(ADDRESS(ROW()+(0), COLUMN()+(-1), 1)), 2)</f>
        <v>9.350000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1.000000</v>
      </c>
      <c r="F11" s="12">
        <v>29.970000</v>
      </c>
      <c r="G11" s="12">
        <f ca="1">ROUND(INDIRECT(ADDRESS(ROW()+(0), COLUMN()+(-2), 1))*INDIRECT(ADDRESS(ROW()+(0), COLUMN()+(-1), 1)), 2)</f>
        <v>29.970000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3.150000</v>
      </c>
      <c r="F12" s="12">
        <v>225.390000</v>
      </c>
      <c r="G12" s="12">
        <f ca="1">ROUND(INDIRECT(ADDRESS(ROW()+(0), COLUMN()+(-2), 1))*INDIRECT(ADDRESS(ROW()+(0), COLUMN()+(-1), 1)), 2)</f>
        <v>709.980000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17.000000</v>
      </c>
      <c r="F13" s="12">
        <v>0.220000</v>
      </c>
      <c r="G13" s="12">
        <f ca="1">ROUND(INDIRECT(ADDRESS(ROW()+(0), COLUMN()+(-2), 1))*INDIRECT(ADDRESS(ROW()+(0), COLUMN()+(-1), 1)), 2)</f>
        <v>3.740000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17.000000</v>
      </c>
      <c r="F14" s="12">
        <v>0.360000</v>
      </c>
      <c r="G14" s="12">
        <f ca="1">ROUND(INDIRECT(ADDRESS(ROW()+(0), COLUMN()+(-2), 1))*INDIRECT(ADDRESS(ROW()+(0), COLUMN()+(-1), 1)), 2)</f>
        <v>6.120000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17.000000</v>
      </c>
      <c r="F15" s="12">
        <v>0.430000</v>
      </c>
      <c r="G15" s="12">
        <f ca="1">ROUND(INDIRECT(ADDRESS(ROW()+(0), COLUMN()+(-2), 1))*INDIRECT(ADDRESS(ROW()+(0), COLUMN()+(-1), 1)), 2)</f>
        <v>7.310000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0.800000</v>
      </c>
      <c r="F16" s="12">
        <v>7.760000</v>
      </c>
      <c r="G16" s="12">
        <f ca="1">ROUND(INDIRECT(ADDRESS(ROW()+(0), COLUMN()+(-2), 1))*INDIRECT(ADDRESS(ROW()+(0), COLUMN()+(-1), 1)), 2)</f>
        <v>6.210000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0.900000</v>
      </c>
      <c r="F17" s="12">
        <v>25.170000</v>
      </c>
      <c r="G17" s="12">
        <f ca="1">ROUND(INDIRECT(ADDRESS(ROW()+(0), COLUMN()+(-2), 1))*INDIRECT(ADDRESS(ROW()+(0), COLUMN()+(-1), 1)), 2)</f>
        <v>22.650000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0.900000</v>
      </c>
      <c r="F18" s="14">
        <v>0.990000</v>
      </c>
      <c r="G18" s="14">
        <f ca="1">ROUND(INDIRECT(ADDRESS(ROW()+(0), COLUMN()+(-2), 1))*INDIRECT(ADDRESS(ROW()+(0), COLUMN()+(-1), 1)), 2)</f>
        <v>0.890000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796.220000</v>
      </c>
    </row>
    <row r="20" spans="1:7" ht="13.50" thickBot="1" customHeight="1">
      <c r="A20" s="15">
        <v>2.000000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0.542000</v>
      </c>
      <c r="F21" s="12">
        <v>244.810000</v>
      </c>
      <c r="G21" s="12">
        <f ca="1">ROUND(INDIRECT(ADDRESS(ROW()+(0), COLUMN()+(-2), 1))*INDIRECT(ADDRESS(ROW()+(0), COLUMN()+(-1), 1)), 2)</f>
        <v>132.690000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0.542000</v>
      </c>
      <c r="F22" s="14">
        <v>164.160000</v>
      </c>
      <c r="G22" s="14">
        <f ca="1">ROUND(INDIRECT(ADDRESS(ROW()+(0), COLUMN()+(-2), 1))*INDIRECT(ADDRESS(ROW()+(0), COLUMN()+(-1), 1)), 2)</f>
        <v>88.970000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221.660000</v>
      </c>
    </row>
    <row r="24" spans="1:7" ht="13.50" thickBot="1" customHeight="1">
      <c r="A24" s="15">
        <v>3.000000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2.000000</v>
      </c>
      <c r="F25" s="14">
        <f ca="1">ROUND(SUM(INDIRECT(ADDRESS(ROW()+(-2), COLUMN()+(1), 1)),INDIRECT(ADDRESS(ROW()+(-6), COLUMN()+(1), 1))), 2)</f>
        <v>1017.880000</v>
      </c>
      <c r="G25" s="14">
        <f ca="1">ROUND(INDIRECT(ADDRESS(ROW()+(0), COLUMN()+(-2), 1))*INDIRECT(ADDRESS(ROW()+(0), COLUMN()+(-1), 1))/100, 2)</f>
        <v>20.360000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1038.240000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