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<sst xmlns="http://schemas.openxmlformats.org/spreadsheetml/2006/main" count="32" uniqueCount="32">
  <si>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</si>
  <si>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IOJ040</t>
  </si>
  <si>
    <t xml:space="preserve">m²</t>
  </si>
  <si>
    <t xml:space="preserve">Franja matafuegos de paneles de lana de roca, para edificio de uso industrial.</t>
  </si>
  <si>
    <r>
      <rPr>
        <sz val="8.25"/>
        <color rgb="FF000000"/>
        <rFont val="Arial"/>
        <family val="2"/>
      </rPr>
      <t xml:space="preserve">Franja matafuegos horizontal, de 1 m de ancho, con una resistencia al fuego EI 90, para edificio de uso industrial, fijada mecánicamente a la medianera con subestructura soporte (no incluida en este precio), compuesta por dos paneles rígidos de lana de roca revestidos por una de sus caras con una lámina de aluminio reforzado, de 50 mm de espesor, resistencia térmica 1,21951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</si>
  <si>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</si>
  <si>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</si>
  <si>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</si>
  <si>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</si>
  <si>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</si>
  <si>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</si>
  <si>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</si>
  <si>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mt16lrw080fd</t>
  </si>
  <si>
    <t xml:space="preserve">m²</t>
  </si>
  <si>
    <t xml:space="preserve">Panel rígido de lana de roca, revestido por una de sus caras con una lámina de aluminio reforzado, de 50 mm de espesor, resistencia térmica 1,21951 m²K/W, conductividad térmica 0,041 W/(mK), densidad 180 kg/m³, calor específico 0,84 J/kgK y factor de resistencia a la difusión del vapor de agua 1,3, Euroclase A1 de reacción al fuego, para protección contra incendios de elementos constructivos.</t>
  </si>
  <si>
    <t xml:space="preserve">mt16lrw082dd</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</si>
  <si>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</si>
  <si>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</si>
  <si>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</si>
  <si>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</si>
  <si>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</si>
  <si>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</si>
  <si>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</si>
  <si>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</si>
  <si>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</si>
  <si>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</si>
  <si>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</si>
  <si>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</si>
  <si>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</si>
  <si>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</si>
  <si>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345,72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</si>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</sst>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2.25"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1">
        <v>2.300000</v>
      </c>
      <c r="F10" s="12">
        <v>1749.790000</v>
      </c>
      <c r="G10" s="12">
        <f ca="1">ROUND(INDIRECT(ADDRESS(ROW()+(0), COLUMN()+(-2), 1))*INDIRECT(ADDRESS(ROW()+(0), COLUMN()+(-1), 1)), 2)</f>
        <v>4024.520000</v>
      </c>
    </row>
    <row r="11" spans="1:7" ht="24.00" thickBot="1" customHeight="1">
      <c r="A11" s="1" t="s">
        <v>15</v>
      </c>
      <c r="B11" s="1"/>
      <c r="C11" s="10" t="s">
        <v>16</v>
      </c>
      <c r="D11" s="1" t="s">
        <v>17</v>
      </c>
      <c r="E11" s="13">
        <v>20.000000</v>
      </c>
      <c r="F11" s="14">
        <v>131.560000</v>
      </c>
      <c r="G11" s="14">
        <f ca="1">ROUND(INDIRECT(ADDRESS(ROW()+(0), COLUMN()+(-2), 1))*INDIRECT(ADDRESS(ROW()+(0), COLUMN()+(-1), 1)), 2)</f>
        <v>2631.200000</v>
      </c>
    </row>
    <row r="12" spans="1:7" ht="13.50" thickBot="1" customHeight="1">
      <c r="A12" s="15"/>
      <c r="B12" s="15"/>
      <c r="C12" s="15"/>
      <c r="D12" s="15"/>
      <c r="E12" s="9" t="s">
        <v>18</v>
      </c>
      <c r="F12" s="9"/>
      <c r="G12" s="17">
        <f ca="1">ROUND(SUM(INDIRECT(ADDRESS(ROW()+(-1), COLUMN()+(0), 1)),INDIRECT(ADDRESS(ROW()+(-2), COLUMN()+(0), 1))), 2)</f>
        <v>6655.720000</v>
      </c>
    </row>
    <row r="13" spans="1:7" ht="13.50" thickBot="1" customHeight="1">
      <c r="A13" s="15">
        <v>2.000000</v>
      </c>
      <c r="B13" s="15"/>
      <c r="C13" s="15"/>
      <c r="D13" s="18" t="s">
        <v>19</v>
      </c>
      <c r="E13" s="18"/>
      <c r="F13" s="15"/>
      <c r="G13" s="15"/>
    </row>
    <row r="14" spans="1:7" ht="13.50" thickBot="1" customHeight="1">
      <c r="A14" s="1" t="s">
        <v>20</v>
      </c>
      <c r="B14" s="1"/>
      <c r="C14" s="10" t="s">
        <v>21</v>
      </c>
      <c r="D14" s="1" t="s">
        <v>22</v>
      </c>
      <c r="E14" s="11">
        <v>0.301000</v>
      </c>
      <c r="F14" s="12">
        <v>244.810000</v>
      </c>
      <c r="G14" s="12">
        <f ca="1">ROUND(INDIRECT(ADDRESS(ROW()+(0), COLUMN()+(-2), 1))*INDIRECT(ADDRESS(ROW()+(0), COLUMN()+(-1), 1)), 2)</f>
        <v>73.690000</v>
      </c>
    </row>
    <row r="15" spans="1:7" ht="13.50" thickBot="1" customHeight="1">
      <c r="A15" s="1" t="s">
        <v>23</v>
      </c>
      <c r="B15" s="1"/>
      <c r="C15" s="10" t="s">
        <v>24</v>
      </c>
      <c r="D15" s="1" t="s">
        <v>25</v>
      </c>
      <c r="E15" s="13">
        <v>0.301000</v>
      </c>
      <c r="F15" s="14">
        <v>164.160000</v>
      </c>
      <c r="G15" s="14">
        <f ca="1">ROUND(INDIRECT(ADDRESS(ROW()+(0), COLUMN()+(-2), 1))*INDIRECT(ADDRESS(ROW()+(0), COLUMN()+(-1), 1)), 2)</f>
        <v>49.410000</v>
      </c>
    </row>
    <row r="16" spans="1:7" ht="13.50" thickBot="1" customHeight="1">
      <c r="A16" s="15"/>
      <c r="B16" s="15"/>
      <c r="C16" s="15"/>
      <c r="D16" s="15"/>
      <c r="E16" s="9" t="s">
        <v>26</v>
      </c>
      <c r="F16" s="9"/>
      <c r="G16" s="17">
        <f ca="1">ROUND(SUM(INDIRECT(ADDRESS(ROW()+(-1), COLUMN()+(0), 1)),INDIRECT(ADDRESS(ROW()+(-2), COLUMN()+(0), 1))), 2)</f>
        <v>123.100000</v>
      </c>
    </row>
    <row r="17" spans="1:7" ht="13.50" thickBot="1" customHeight="1">
      <c r="A17" s="15">
        <v>3.000000</v>
      </c>
      <c r="B17" s="15"/>
      <c r="C17" s="15"/>
      <c r="D17" s="18" t="s">
        <v>27</v>
      </c>
      <c r="E17" s="18"/>
      <c r="F17" s="15"/>
      <c r="G17" s="15"/>
    </row>
    <row r="18" spans="1:7" ht="13.50" thickBot="1" customHeight="1">
      <c r="A18" s="19"/>
      <c r="B18" s="19"/>
      <c r="C18" s="20" t="s">
        <v>28</v>
      </c>
      <c r="D18" s="19" t="s">
        <v>29</v>
      </c>
      <c r="E18" s="13">
        <v>2.000000</v>
      </c>
      <c r="F18" s="14">
        <f ca="1">ROUND(SUM(INDIRECT(ADDRESS(ROW()+(-2), COLUMN()+(1), 1)),INDIRECT(ADDRESS(ROW()+(-6), COLUMN()+(1), 1))), 2)</f>
        <v>6778.820000</v>
      </c>
      <c r="G18" s="14">
        <f ca="1">ROUND(INDIRECT(ADDRESS(ROW()+(0), COLUMN()+(-2), 1))*INDIRECT(ADDRESS(ROW()+(0), COLUMN()+(-1), 1))/100, 2)</f>
        <v>135.580000</v>
      </c>
    </row>
    <row r="19" spans="1:7" ht="13.50" thickBot="1" customHeight="1">
      <c r="A19" s="21" t="s">
        <v>30</v>
      </c>
      <c r="B19" s="21"/>
      <c r="C19" s="22"/>
      <c r="D19" s="23"/>
      <c r="E19" s="24" t="s">
        <v>31</v>
      </c>
      <c r="F19" s="25"/>
      <c r="G19" s="26">
        <f ca="1">ROUND(SUM(INDIRECT(ADDRESS(ROW()+(-1), COLUMN()+(0), 1)),INDIRECT(ADDRESS(ROW()+(-3), COLUMN()+(0), 1)),INDIRECT(ADDRESS(ROW()+(-7), COLUMN()+(0), 1))), 2)</f>
        <v>6914.400000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