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<sst xmlns="http://schemas.openxmlformats.org/spreadsheetml/2006/main" count="47" uniqueCount="47">
  <si>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</si>
  <si>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IOJ040</t>
  </si>
  <si>
    <t xml:space="preserve">m²</t>
  </si>
  <si>
    <t xml:space="preserve">Franja matafuegos de paneles de lana de roca, para edificio de uso industrial.</t>
  </si>
  <si>
    <r>
      <rPr>
        <sz val="8.25"/>
        <color rgb="FF000000"/>
        <rFont val="Arial"/>
        <family val="2"/>
      </rPr>
      <t xml:space="preserve">Franja matafuegos, de 1 m en proyección horizontal, con una resistencia al fuego EI 90, para edificio de uso industrial, fijada mecánicamente a la estructura del techo con subestructura soporte, compuesta por un panel rígido de lana de roca no revestido, de 50 mm de espesor, resistencia térmica 1,21951 m²K/W, conductividad térmica 0,035 W/(mK), densidad 180 kg/m³, calor específico 0,84 J/kgK y factor de resistencia a la difusión del vapor de agua 1,3 y un panel rígido de lana de roca revestido por una de sus caras con una lámina de aluminio reforzado, de 50 mm de espesor, resistencia térmica 1,21951 m²K/W, conductividad térmica 0,041 W/(mK), densidad 180 kg/m³, calor específico 0,84 J/kgK y factor de resistencia a la difusión del vapor de agua 1,3, en la cara vista, unidos entre sí y fijados a la subestructura soporte, con tornillos de unión, de 100 mm de longitud. Incluso elementos de fijación y tiras de lana de roca fijadas mecánicamente para el sellado perimetral.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</si>
  <si>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</si>
  <si>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</si>
  <si>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</si>
  <si>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</si>
  <si>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</si>
  <si>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</si>
  <si>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</si>
  <si>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</si>
  <si>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</si>
  <si>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</si>
  <si>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mt29pme040a</t>
  </si>
  <si>
    <t xml:space="preserve">Ud</t>
  </si>
  <si>
    <t xml:space="preserve">Tornillo de acero galvanizado.</t>
  </si>
  <si>
    <t xml:space="preserve">mt16lrw080ad</t>
  </si>
  <si>
    <t xml:space="preserve">m²</t>
  </si>
  <si>
    <t xml:space="preserve">Panel rígido de lana de roca, no revestido, de 50 mm de espesor, resistencia térmica 1,21951 m²K/W, conductividad térmica 0,035 W/(mK), densidad 180 kg/m³, calor específico 0,84 J/kgK y factor de resistencia a la difusión del vapor de agua 1,3, Euroclase A1 de reacción al fuego, para protección contra incendios de elementos constructivos.</t>
  </si>
  <si>
    <t xml:space="preserve">mt16lrw080fd</t>
  </si>
  <si>
    <t xml:space="preserve">m²</t>
  </si>
  <si>
    <t xml:space="preserve">Panel rígido de lana de roca, revestido por una de sus caras con una lámina de aluminio reforzado, de 50 mm de espesor, resistencia térmica 1,21951 m²K/W, conductividad térmica 0,041 W/(mK), densidad 180 kg/m³, calor específico 0,84 J/kgK y factor de resistencia a la difusión del vapor de agua 1,3, Euroclase A1 de reacción al fuego, para protección contra incendios de elementos constructivos.</t>
  </si>
  <si>
    <t xml:space="preserve">mt16lrw082dd</t>
  </si>
  <si>
    <t xml:space="preserve">Ud</t>
  </si>
  <si>
    <t xml:space="preserve">Tornillo de unión de alambre de acero galvanizado en forma de hélice, de 100 mm de longitud, para paneles de lana de roca.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</si>
  <si>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</si>
  <si>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</si>
  <si>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</si>
  <si>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</si>
  <si>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</si>
  <si>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</si>
  <si>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</si>
  <si>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</si>
  <si>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</si>
  <si>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</si>
  <si>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</si>
  <si>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</si>
  <si>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</si>
  <si>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</si>
  <si>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</si>
  <si>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</si>
  <si>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</si>
  <si>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</si>
  <si>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377,04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</si>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</sst>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72.25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3.000000</v>
      </c>
      <c r="F10" s="12">
        <v>30.280000</v>
      </c>
      <c r="G10" s="12">
        <f ca="1">ROUND(INDIRECT(ADDRESS(ROW()+(0), COLUMN()+(-2), 1))*INDIRECT(ADDRESS(ROW()+(0), COLUMN()+(-1), 1)), 2)</f>
        <v>90.840000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30.000000</v>
      </c>
      <c r="F11" s="12">
        <v>0.650000</v>
      </c>
      <c r="G11" s="12">
        <f ca="1">ROUND(INDIRECT(ADDRESS(ROW()+(0), COLUMN()+(-2), 1))*INDIRECT(ADDRESS(ROW()+(0), COLUMN()+(-1), 1)), 2)</f>
        <v>19.500000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1.200000</v>
      </c>
      <c r="F12" s="12">
        <v>1588.370000</v>
      </c>
      <c r="G12" s="12">
        <f ca="1">ROUND(INDIRECT(ADDRESS(ROW()+(0), COLUMN()+(-2), 1))*INDIRECT(ADDRESS(ROW()+(0), COLUMN()+(-1), 1)), 2)</f>
        <v>1906.040000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1.400000</v>
      </c>
      <c r="F13" s="12">
        <v>1749.790000</v>
      </c>
      <c r="G13" s="12">
        <f ca="1">ROUND(INDIRECT(ADDRESS(ROW()+(0), COLUMN()+(-2), 1))*INDIRECT(ADDRESS(ROW()+(0), COLUMN()+(-1), 1)), 2)</f>
        <v>2449.710000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20.000000</v>
      </c>
      <c r="F14" s="14">
        <v>131.560000</v>
      </c>
      <c r="G14" s="14">
        <f ca="1">ROUND(INDIRECT(ADDRESS(ROW()+(0), COLUMN()+(-2), 1))*INDIRECT(ADDRESS(ROW()+(0), COLUMN()+(-1), 1)), 2)</f>
        <v>2631.200000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7097.290000</v>
      </c>
    </row>
    <row r="16" spans="1:7" ht="13.50" thickBot="1" customHeight="1">
      <c r="A16" s="15">
        <v>2.000000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0.422000</v>
      </c>
      <c r="F17" s="12">
        <v>244.810000</v>
      </c>
      <c r="G17" s="12">
        <f ca="1">ROUND(INDIRECT(ADDRESS(ROW()+(0), COLUMN()+(-2), 1))*INDIRECT(ADDRESS(ROW()+(0), COLUMN()+(-1), 1)), 2)</f>
        <v>103.310000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0.422000</v>
      </c>
      <c r="F18" s="12">
        <v>164.160000</v>
      </c>
      <c r="G18" s="12">
        <f ca="1">ROUND(INDIRECT(ADDRESS(ROW()+(0), COLUMN()+(-2), 1))*INDIRECT(ADDRESS(ROW()+(0), COLUMN()+(-1), 1)), 2)</f>
        <v>69.280000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0.301000</v>
      </c>
      <c r="F19" s="12">
        <v>244.810000</v>
      </c>
      <c r="G19" s="12">
        <f ca="1">ROUND(INDIRECT(ADDRESS(ROW()+(0), COLUMN()+(-2), 1))*INDIRECT(ADDRESS(ROW()+(0), COLUMN()+(-1), 1)), 2)</f>
        <v>73.690000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0.301000</v>
      </c>
      <c r="F20" s="14">
        <v>164.160000</v>
      </c>
      <c r="G20" s="14">
        <f ca="1">ROUND(INDIRECT(ADDRESS(ROW()+(0), COLUMN()+(-2), 1))*INDIRECT(ADDRESS(ROW()+(0), COLUMN()+(-1), 1)), 2)</f>
        <v>49.410000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295.690000</v>
      </c>
    </row>
    <row r="22" spans="1:7" ht="13.50" thickBot="1" customHeight="1">
      <c r="A22" s="15">
        <v>3.000000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2.000000</v>
      </c>
      <c r="F23" s="14">
        <f ca="1">ROUND(SUM(INDIRECT(ADDRESS(ROW()+(-2), COLUMN()+(1), 1)),INDIRECT(ADDRESS(ROW()+(-8), COLUMN()+(1), 1))), 2)</f>
        <v>7392.980000</v>
      </c>
      <c r="G23" s="14">
        <f ca="1">ROUND(INDIRECT(ADDRESS(ROW()+(0), COLUMN()+(-2), 1))*INDIRECT(ADDRESS(ROW()+(0), COLUMN()+(-1), 1))/100, 2)</f>
        <v>147.860000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7540.840000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