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<sst xmlns="http://schemas.openxmlformats.org/spreadsheetml/2006/main" count="41" uniqueCount="41">
  <si>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</si>
  <si>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</si>
  <si>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</si>
  <si>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</si>
  <si>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</si>
  <si>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</si>
  <si>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</si>
  <si>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</si>
  <si>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</si>
  <si>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</si>
  <si>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</si>
  <si>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</si>
  <si>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mt42bci025eek</t>
  </si>
  <si>
    <t xml:space="preserve">Ud</t>
  </si>
  <si>
    <t xml:space="preserve">Unidad agua-agua bomba de calor geotérmica, para calefacción y refrigeración activa y pasiva (en combinación con un módulo de frío independiente), alimentación monofásica a 230 V, potencia frigorífica nominal 15,45 kW, EER 4,97, potencia calorífica nominal 11 kW, COP 4,2, potencia sonora 48 dBA, dimensiones 596x690x1538 mm, peso 165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</si>
  <si>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</si>
  <si>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</si>
  <si>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</si>
  <si>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</si>
  <si>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</si>
  <si>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</si>
  <si>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</si>
  <si>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</si>
  <si>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</si>
  <si>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</si>
  <si>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</si>
  <si>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</si>
  <si>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</si>
  <si>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</si>
  <si>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</si>
  <si>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</si>
  <si>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</si>
  <si>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</si>
  <si>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</si>
  <si>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</si>
  <si>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</si>
  <si>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</si>
  <si>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</si>
  <si>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</si>
  <si>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474.594,20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</si>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</sst>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60" customWidth="1"/>
    <col min="2" max="2" width="7.99"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410838.110000</v>
      </c>
      <c r="H9" s="15">
        <f ca="1">ROUND(INDIRECT(ADDRESS(ROW()+(0), COLUMN()+(-2), 1))*INDIRECT(ADDRESS(ROW()+(0), COLUMN()+(-1), 1)), 2)</f>
        <v>410838.110000</v>
      </c>
    </row>
    <row r="10" spans="1:8" ht="24.00" thickBot="1" customHeight="1">
      <c r="A10" s="1" t="s">
        <v>15</v>
      </c>
      <c r="B10" s="13" t="s">
        <v>16</v>
      </c>
      <c r="C10" s="1" t="s">
        <v>17</v>
      </c>
      <c r="D10" s="1"/>
      <c r="E10" s="1"/>
      <c r="F10" s="14">
        <v>1.000000</v>
      </c>
      <c r="G10" s="15">
        <v>305257.950000</v>
      </c>
      <c r="H10" s="15">
        <f ca="1">ROUND(INDIRECT(ADDRESS(ROW()+(0), COLUMN()+(-2), 1))*INDIRECT(ADDRESS(ROW()+(0), COLUMN()+(-1), 1)), 2)</f>
        <v>305257.950000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2.000000</v>
      </c>
      <c r="G12" s="15">
        <v>303.380000</v>
      </c>
      <c r="H12" s="15">
        <f ca="1">ROUND(INDIRECT(ADDRESS(ROW()+(0), COLUMN()+(-2), 1))*INDIRECT(ADDRESS(ROW()+(0), COLUMN()+(-1), 1)), 2)</f>
        <v>606.760000</v>
      </c>
    </row>
    <row r="13" spans="1:8" ht="13.50" thickBot="1" customHeight="1">
      <c r="A13" s="1" t="s">
        <v>24</v>
      </c>
      <c r="B13" s="13" t="s">
        <v>25</v>
      </c>
      <c r="C13" s="1" t="s">
        <v>26</v>
      </c>
      <c r="D13" s="1"/>
      <c r="E13" s="1"/>
      <c r="F13" s="16">
        <v>2.000000</v>
      </c>
      <c r="G13" s="17">
        <v>183.950000</v>
      </c>
      <c r="H13" s="17">
        <f ca="1">ROUND(INDIRECT(ADDRESS(ROW()+(0), COLUMN()+(-2), 1))*INDIRECT(ADDRESS(ROW()+(0), COLUMN()+(-1), 1)), 2)</f>
        <v>367.900000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718873.480000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10.669000</v>
      </c>
      <c r="G16" s="15">
        <v>464.270000</v>
      </c>
      <c r="H16" s="15">
        <f ca="1">ROUND(INDIRECT(ADDRESS(ROW()+(0), COLUMN()+(-2), 1))*INDIRECT(ADDRESS(ROW()+(0), COLUMN()+(-1), 1)), 2)</f>
        <v>4953.300000</v>
      </c>
    </row>
    <row r="17" spans="1:8" ht="13.50" thickBot="1" customHeight="1">
      <c r="A17" s="1" t="s">
        <v>32</v>
      </c>
      <c r="B17" s="13" t="s">
        <v>33</v>
      </c>
      <c r="C17" s="1" t="s">
        <v>34</v>
      </c>
      <c r="D17" s="1"/>
      <c r="E17" s="1"/>
      <c r="F17" s="16">
        <v>10.669000</v>
      </c>
      <c r="G17" s="17">
        <v>298.660000</v>
      </c>
      <c r="H17" s="17">
        <f ca="1">ROUND(INDIRECT(ADDRESS(ROW()+(0), COLUMN()+(-2), 1))*INDIRECT(ADDRESS(ROW()+(0), COLUMN()+(-1), 1)), 2)</f>
        <v>3186.400000</v>
      </c>
    </row>
    <row r="18" spans="1:8" ht="13.50" thickBot="1" customHeight="1">
      <c r="A18" s="18"/>
      <c r="B18" s="18"/>
      <c r="C18" s="18"/>
      <c r="D18" s="18"/>
      <c r="E18" s="18"/>
      <c r="F18" s="12" t="s">
        <v>35</v>
      </c>
      <c r="G18" s="12"/>
      <c r="H18" s="20">
        <f ca="1">ROUND(SUM(INDIRECT(ADDRESS(ROW()+(-1), COLUMN()+(0), 1)),INDIRECT(ADDRESS(ROW()+(-2), COLUMN()+(0), 1))), 2)</f>
        <v>8139.700000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727013.180000</v>
      </c>
      <c r="H20" s="17">
        <f ca="1">ROUND(INDIRECT(ADDRESS(ROW()+(0), COLUMN()+(-2), 1))*INDIRECT(ADDRESS(ROW()+(0), COLUMN()+(-1), 1))/100, 2)</f>
        <v>14540.260000</v>
      </c>
    </row>
    <row r="21" spans="1:8" ht="13.50" thickBot="1" customHeight="1">
      <c r="A21" s="6" t="s">
        <v>39</v>
      </c>
      <c r="B21" s="7"/>
      <c r="C21" s="8"/>
      <c r="D21" s="8"/>
      <c r="E21" s="8"/>
      <c r="F21" s="24" t="s">
        <v>40</v>
      </c>
      <c r="G21" s="25"/>
      <c r="H21" s="26">
        <f ca="1">ROUND(SUM(INDIRECT(ADDRESS(ROW()+(-1), COLUMN()+(0), 1)),INDIRECT(ADDRESS(ROW()+(-3), COLUMN()+(0), 1)),INDIRECT(ADDRESS(ROW()+(-7), COLUMN()+(0), 1))), 2)</f>
        <v>741553.440000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