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<sst xmlns="http://schemas.openxmlformats.org/spreadsheetml/2006/main" count="38" uniqueCount="38">
  <si>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</si>
  <si>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</si>
  <si>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</si>
  <si>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</si>
  <si>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monofásica a 230 V, potencia calorífica nominal 7,51 kW, COP 4,34, potencia sonora 44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</si>
  <si>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</si>
  <si>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</si>
  <si>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</si>
  <si>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</si>
  <si>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</si>
  <si>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</si>
  <si>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</si>
  <si>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mt42bci020ch</t>
  </si>
  <si>
    <t xml:space="preserve">Ud</t>
  </si>
  <si>
    <t xml:space="preserve">Unidad agua-agua bomba de calor geotérmica, para calefacción y producción de agua caliente sanitaria, alimentación monofásica a 230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</si>
  <si>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</si>
  <si>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</si>
  <si>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</si>
  <si>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</si>
  <si>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</si>
  <si>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</si>
  <si>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</si>
  <si>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</si>
  <si>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</si>
  <si>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</si>
  <si>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</si>
  <si>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</si>
  <si>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</si>
  <si>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</si>
  <si>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</si>
  <si>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</si>
  <si>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</si>
  <si>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</si>
  <si>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</si>
  <si>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</si>
  <si>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</si>
  <si>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273.348,34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</si>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</sst>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4.42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5">
        <v>408664.760000</v>
      </c>
      <c r="I9" s="15">
        <f ca="1">ROUND(INDIRECT(ADDRESS(ROW()+(0), COLUMN()+(-2), 1))*INDIRECT(ADDRESS(ROW()+(0), COLUMN()+(-1), 1)), 2)</f>
        <v>408664.760000</v>
      </c>
    </row>
    <row r="10" spans="1:9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5">
        <v>901.380000</v>
      </c>
      <c r="I10" s="15">
        <f ca="1">ROUND(INDIRECT(ADDRESS(ROW()+(0), COLUMN()+(-2), 1))*INDIRECT(ADDRESS(ROW()+(0), COLUMN()+(-1), 1)), 2)</f>
        <v>1802.760000</v>
      </c>
    </row>
    <row r="11" spans="1:9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5">
        <v>183.950000</v>
      </c>
      <c r="I11" s="15">
        <f ca="1">ROUND(INDIRECT(ADDRESS(ROW()+(0), COLUMN()+(-2), 1))*INDIRECT(ADDRESS(ROW()+(0), COLUMN()+(-1), 1)), 2)</f>
        <v>735.800000</v>
      </c>
    </row>
    <row r="12" spans="1:9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7">
        <v>303.380000</v>
      </c>
      <c r="I12" s="17">
        <f ca="1">ROUND(INDIRECT(ADDRESS(ROW()+(0), COLUMN()+(-2), 1))*INDIRECT(ADDRESS(ROW()+(0), COLUMN()+(-1), 1)), 2)</f>
        <v>606.760000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411810.080000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9.073000</v>
      </c>
      <c r="H15" s="15">
        <v>464.270000</v>
      </c>
      <c r="I15" s="15">
        <f ca="1">ROUND(INDIRECT(ADDRESS(ROW()+(0), COLUMN()+(-2), 1))*INDIRECT(ADDRESS(ROW()+(0), COLUMN()+(-1), 1)), 2)</f>
        <v>4212.320000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9.073000</v>
      </c>
      <c r="H16" s="17">
        <v>298.660000</v>
      </c>
      <c r="I16" s="17">
        <f ca="1">ROUND(INDIRECT(ADDRESS(ROW()+(0), COLUMN()+(-2), 1))*INDIRECT(ADDRESS(ROW()+(0), COLUMN()+(-1), 1)), 2)</f>
        <v>2709.740000</v>
      </c>
    </row>
    <row r="17" spans="1:9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20">
        <f ca="1">ROUND(SUM(INDIRECT(ADDRESS(ROW()+(-1), COLUMN()+(0), 1)),INDIRECT(ADDRESS(ROW()+(-2), COLUMN()+(0), 1))), 2)</f>
        <v>6922.060000</v>
      </c>
    </row>
    <row r="18" spans="1:9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</row>
    <row r="19" spans="1:9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COLUMN()+(1), 1)),INDIRECT(ADDRESS(ROW()+(-6), COLUMN()+(1), 1))), 2)</f>
        <v>418732.140000</v>
      </c>
      <c r="I19" s="17">
        <f ca="1">ROUND(INDIRECT(ADDRESS(ROW()+(0), COLUMN()+(-2), 1))*INDIRECT(ADDRESS(ROW()+(0), COLUMN()+(-1), 1))/100, 2)</f>
        <v>8374.640000</v>
      </c>
    </row>
    <row r="20" spans="1:9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6">
        <f ca="1">ROUND(SUM(INDIRECT(ADDRESS(ROW()+(-1), COLUMN()+(0), 1)),INDIRECT(ADDRESS(ROW()+(-3), COLUMN()+(0), 1)),INDIRECT(ADDRESS(ROW()+(-7), COLUMN()+(0), 1))), 2)</f>
        <v>427106.780000</v>
      </c>
    </row>
  </sheetData>
  <mergeCells count="21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G17:H17"/>
    <mergeCell ref="C18:G18"/>
    <mergeCell ref="C19:F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