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<sst xmlns="http://schemas.openxmlformats.org/spreadsheetml/2006/main" count="46" uniqueCount="46">
  <si>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</si>
  <si>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</si>
  <si>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</si>
  <si>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Tanque de combustible líquido, subterráneo, de chapa de acero.</t>
  </si>
  <si>
    <r>
      <rPr>
        <sz val="8.25"/>
        <color rgb="FF000000"/>
        <rFont val="Arial"/>
        <family val="2"/>
      </rPr>
      <t xml:space="preserve">Tanque de gas oil, subterráneo, de chapa de acero, de doble pared, con una capacidad de 30000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</si>
  <si>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</si>
  <si>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</si>
  <si>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</si>
  <si>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</si>
  <si>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</si>
  <si>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</si>
  <si>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</si>
  <si>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mt38dep001ub</t>
  </si>
  <si>
    <t xml:space="preserve">Ud</t>
  </si>
  <si>
    <t xml:space="preserve">Tanque homologado de combustible líquido, enterrado, de chapa de acero, de doble pared, de 2450 mm de diámetro y 6600 mm de longitud, con una capacidad de 30000 litros. Tratamiento exterior: granallado SA 2 1/2 y acabado mediante capa de resina de poliuretano de 600 micras de espesor. Incluso detector de fugas y elementos de protección según normativa.</t>
  </si>
  <si>
    <t xml:space="preserve">mt38dep004c</t>
  </si>
  <si>
    <t xml:space="preserve">Ud</t>
  </si>
  <si>
    <t xml:space="preserve">Tubo buzo de carga, para tanque de combustible líquido de chapa de acero.</t>
  </si>
  <si>
    <t xml:space="preserve">mt38dep005c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</si>
  <si>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</si>
  <si>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</si>
  <si>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</si>
  <si>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</si>
  <si>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</si>
  <si>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mt38dep009b</t>
  </si>
  <si>
    <t xml:space="preserve">Ud</t>
  </si>
  <si>
    <t xml:space="preserve">Tapa de registro de 70x70 cm, para inspección de tanque de combustible líquido.</t>
  </si>
  <si>
    <t xml:space="preserve">Subtotal materiales:</t>
  </si>
  <si>
    <t xml:space="preserve">Equipo</t>
  </si>
  <si>
    <t xml:space="preserve">mq04cag010b</t>
  </si>
  <si>
    <t xml:space="preserve">h</t>
  </si>
  <si>
    <t xml:space="preserve">Camión con grúa de hasta 10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</si>
  <si>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</si>
  <si>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</si>
  <si>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</si>
  <si>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</si>
  <si>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</si>
  <si>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</si>
  <si>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</si>
  <si>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</si>
  <si>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</si>
  <si>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</si>
  <si>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</si>
  <si>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</si>
  <si>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108.426,99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</si>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</sst>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30" customWidth="1"/>
    <col min="5" max="5" width="10.54" customWidth="1"/>
    <col min="6" max="6" width="15.47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1.10992e+006</v>
      </c>
      <c r="G10" s="12">
        <f ca="1">ROUND(INDIRECT(ADDRESS(ROW()+(0), COLUMN()+(-2), 1))*INDIRECT(ADDRESS(ROW()+(0), COLUMN()+(-1), 1)), 2)</f>
        <v>1.10992e+006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23250.8</v>
      </c>
      <c r="G11" s="12">
        <f ca="1">ROUND(INDIRECT(ADDRESS(ROW()+(0), COLUMN()+(-2), 1))*INDIRECT(ADDRESS(ROW()+(0), COLUMN()+(-1), 1)), 2)</f>
        <v>23250.8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25113.1</v>
      </c>
      <c r="G12" s="12">
        <f ca="1">ROUND(INDIRECT(ADDRESS(ROW()+(0), COLUMN()+(-2), 1))*INDIRECT(ADDRESS(ROW()+(0), COLUMN()+(-1), 1)), 2)</f>
        <v>25113.1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4111.21</v>
      </c>
      <c r="G13" s="12">
        <f ca="1">ROUND(INDIRECT(ADDRESS(ROW()+(0), COLUMN()+(-2), 1))*INDIRECT(ADDRESS(ROW()+(0), COLUMN()+(-1), 1)), 2)</f>
        <v>4111.21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6845.37</v>
      </c>
      <c r="G14" s="14">
        <f ca="1">ROUND(INDIRECT(ADDRESS(ROW()+(0), COLUMN()+(-2), 1))*INDIRECT(ADDRESS(ROW()+(0), COLUMN()+(-1), 1)), 2)</f>
        <v>6845.37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1.16924e+006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0.869</v>
      </c>
      <c r="F17" s="14">
        <v>1949.95</v>
      </c>
      <c r="G17" s="14">
        <f ca="1">ROUND(INDIRECT(ADDRESS(ROW()+(0), COLUMN()+(-2), 1))*INDIRECT(ADDRESS(ROW()+(0), COLUMN()+(-1), 1)), 2)</f>
        <v>1694.51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1694.51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16.298</v>
      </c>
      <c r="F20" s="12">
        <v>373.16</v>
      </c>
      <c r="G20" s="12">
        <f ca="1">ROUND(INDIRECT(ADDRESS(ROW()+(0), COLUMN()+(-2), 1))*INDIRECT(ADDRESS(ROW()+(0), COLUMN()+(-1), 1)), 2)</f>
        <v>6081.76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16.298</v>
      </c>
      <c r="F21" s="14">
        <v>251.66</v>
      </c>
      <c r="G21" s="14">
        <f ca="1">ROUND(INDIRECT(ADDRESS(ROW()+(0), COLUMN()+(-2), 1))*INDIRECT(ADDRESS(ROW()+(0), COLUMN()+(-1), 1)), 2)</f>
        <v>4101.55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10183.3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1.18112e+006</v>
      </c>
      <c r="G24" s="14">
        <f ca="1">ROUND(INDIRECT(ADDRESS(ROW()+(0), COLUMN()+(-2), 1))*INDIRECT(ADDRESS(ROW()+(0), COLUMN()+(-1), 1))/100, 2)</f>
        <v>23622.4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1.20474e+006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