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<sst xmlns="http://schemas.openxmlformats.org/spreadsheetml/2006/main" count="41" uniqueCount="41">
  <si>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</si>
  <si>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FDD050</t>
  </si>
  <si>
    <t xml:space="preserve">m</t>
  </si>
  <si>
    <t xml:space="preserve">Sistema "TRESPA" de baranda de fachada.</t>
  </si>
  <si>
    <r>
      <rPr>
        <sz val="8.25"/>
        <color rgb="FF000000"/>
        <rFont val="Arial"/>
        <family val="2"/>
      </rPr>
      <t xml:space="preserve">Baranda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placas laminadas compactas de alta presión (HPL), Meteon FR "TRESPA", Uni Colours acabado White, textura satinada Satin,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</si>
  <si>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</si>
  <si>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</si>
  <si>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</si>
  <si>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</si>
  <si>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</si>
  <si>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</si>
  <si>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</si>
  <si>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</si>
  <si>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</si>
  <si>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baranda.</t>
  </si>
  <si>
    <t xml:space="preserve">mt25dba040a</t>
  </si>
  <si>
    <t xml:space="preserve">m</t>
  </si>
  <si>
    <t xml:space="preserve">Barandal cuadrado de 40x40 mm, de aluminio anodizado de 15 micras, color natural, montado en taller, para baranda.</t>
  </si>
  <si>
    <t xml:space="preserve">mt12prt010ziaa1</t>
  </si>
  <si>
    <t xml:space="preserve">m²</t>
  </si>
  <si>
    <t xml:space="preserve">Placa laminada compacta de alta presión (HPL), Meteon FR "TRESPA", Uni Colours acabado White, textura satinada Satin, Euroclase B-s2, d0 de reacción al fuego, a base de resinas termoendurecibles que no contienen urea-formaldehído, reforzada de forma homogénea con fibras de madera certificada FSC o PEFC, con superficie decorativa EBC (Electron Beam Curing), no melamínica y con propiedades antigraffiti durante toda su vida útil, con resistencia a los rayos ultravioleta según Ensayo Florida no inferior a 4-5 al contrastar con la escala de grises de ISO 105-A02; con piezas especiales para la resolución de puntos singulares.</t>
  </si>
  <si>
    <t xml:space="preserve">mt25dba010a</t>
  </si>
  <si>
    <t xml:space="preserve">m</t>
  </si>
  <si>
    <t xml:space="preserve">Pasamanos curvo de 70 mm, de aluminio anodizado de 15 micras, color natural, montado en taller, para baranda.</t>
  </si>
  <si>
    <t xml:space="preserve">mt26aaa023a</t>
  </si>
  <si>
    <t xml:space="preserve">Ud</t>
  </si>
  <si>
    <t xml:space="preserve">Anclaje mecánico con tarugo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</si>
  <si>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</si>
  <si>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</si>
  <si>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</si>
  <si>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</si>
  <si>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</si>
  <si>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</si>
  <si>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</si>
  <si>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</si>
  <si>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</si>
  <si>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</si>
  <si>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</si>
  <si>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</si>
  <si>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575,63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</si>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</sst>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7.65" customWidth="1"/>
    <col min="5" max="5" width="70.3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174.29</v>
      </c>
      <c r="H10" s="12">
        <f ca="1">ROUND(INDIRECT(ADDRESS(ROW()+(0), COLUMN()+(-2), 1))*INDIRECT(ADDRESS(ROW()+(0), COLUMN()+(-1), 1)), 2)</f>
        <v>366.01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257.48</v>
      </c>
      <c r="H11" s="12">
        <f ca="1">ROUND(INDIRECT(ADDRESS(ROW()+(0), COLUMN()+(-2), 1))*INDIRECT(ADDRESS(ROW()+(0), COLUMN()+(-1), 1)), 2)</f>
        <v>540.71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1671.14</v>
      </c>
      <c r="H12" s="12">
        <f ca="1">ROUND(INDIRECT(ADDRESS(ROW()+(0), COLUMN()+(-2), 1))*INDIRECT(ADDRESS(ROW()+(0), COLUMN()+(-1), 1)), 2)</f>
        <v>1052.82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257.48</v>
      </c>
      <c r="H13" s="12">
        <f ca="1">ROUND(INDIRECT(ADDRESS(ROW()+(0), COLUMN()+(-2), 1))*INDIRECT(ADDRESS(ROW()+(0), COLUMN()+(-1), 1)), 2)</f>
        <v>270.35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42.13</v>
      </c>
      <c r="H14" s="14">
        <f ca="1">ROUND(INDIRECT(ADDRESS(ROW()+(0), COLUMN()+(-2), 1))*INDIRECT(ADDRESS(ROW()+(0), COLUMN()+(-1), 1)), 2)</f>
        <v>84.26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2314.15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0.721</v>
      </c>
      <c r="G17" s="12">
        <v>244.81</v>
      </c>
      <c r="H17" s="12">
        <f ca="1">ROUND(INDIRECT(ADDRESS(ROW()+(0), COLUMN()+(-2), 1))*INDIRECT(ADDRESS(ROW()+(0), COLUMN()+(-1), 1)), 2)</f>
        <v>176.51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0.454</v>
      </c>
      <c r="G18" s="14">
        <v>164.16</v>
      </c>
      <c r="H18" s="14">
        <f ca="1">ROUND(INDIRECT(ADDRESS(ROW()+(0), COLUMN()+(-2), 1))*INDIRECT(ADDRESS(ROW()+(0), COLUMN()+(-1), 1)), 2)</f>
        <v>74.53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251.04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2565.19</v>
      </c>
      <c r="H21" s="14">
        <f ca="1">ROUND(INDIRECT(ADDRESS(ROW()+(0), COLUMN()+(-2), 1))*INDIRECT(ADDRESS(ROW()+(0), COLUMN()+(-1), 1))/100, 2)</f>
        <v>51.3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2616.49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