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<sst xmlns="http://schemas.openxmlformats.org/spreadsheetml/2006/main" count="41" uniqueCount="41">
  <si>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</si>
  <si>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QTX025</t>
  </si>
  <si>
    <t xml:space="preserve">m²</t>
  </si>
  <si>
    <t xml:space="preserve">Sistema Onducober "ONDULINE" de placas asfálticas, para techo inclinado.</t>
  </si>
  <si>
    <r>
      <rPr>
        <sz val="8.25"/>
        <color rgb="FF000000"/>
        <rFont val="Arial"/>
        <family val="2"/>
      </rPr>
      <t xml:space="preserve">Sistema Onducober "ONDULINE" de </t>
    </r>
    <r>
      <rPr>
        <b/>
        <sz val="8.25"/>
        <color rgb="FF000000"/>
        <rFont val="Arial"/>
        <family val="2"/>
      </rPr>
      <t xml:space="preserve">placas asfálticas Onducober 95 (10 ondas) "ONDULINE", de perfil ondulado y color negro</t>
    </r>
    <r>
      <rPr>
        <sz val="8.25"/>
        <color rgb="FF000000"/>
        <rFont val="Arial"/>
        <family val="2"/>
      </rPr>
      <t xml:space="preserve">.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</si>
  <si>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</si>
  <si>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</si>
  <si>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</si>
  <si>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</si>
  <si>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</si>
  <si>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</si>
  <si>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</si>
  <si>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mt13lpo010m</t>
  </si>
  <si>
    <t xml:space="preserve">m²</t>
  </si>
  <si>
    <t xml:space="preserve">Placa asfáltica Onducober 95 (10 ondas) "ONDULINE", de perfil ondulado y color negro, a base de fibras minerales y vegetales saturadas con una emulsión bituminosa a altas temperaturas.</t>
  </si>
  <si>
    <t xml:space="preserve">mt13lpo032a</t>
  </si>
  <si>
    <t xml:space="preserve">Ud</t>
  </si>
  <si>
    <t xml:space="preserve">Clavo, Cabeza de PVC "ONDULINE", para fijación sobre soporte de madera.</t>
  </si>
  <si>
    <t xml:space="preserve">mt13lpo040g</t>
  </si>
  <si>
    <t xml:space="preserve">m</t>
  </si>
  <si>
    <t xml:space="preserve">Pieza de cumbrera, Onducober "ONDULINE", color negro, para techos de placas.</t>
  </si>
  <si>
    <t xml:space="preserve">mt13lpo020b</t>
  </si>
  <si>
    <t xml:space="preserve">m</t>
  </si>
  <si>
    <t xml:space="preserve">Pieza de remate perimetral Onducober "ONDULINE", para techos de placas.</t>
  </si>
  <si>
    <t xml:space="preserve">mt13lpo060a</t>
  </si>
  <si>
    <t xml:space="preserve">m</t>
  </si>
  <si>
    <t xml:space="preserve">Pieza de remate de alero Tapaondas "ONDULINE".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</si>
  <si>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</si>
  <si>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</si>
  <si>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</si>
  <si>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</si>
  <si>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albañil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</si>
  <si>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</si>
  <si>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</si>
  <si>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</si>
  <si>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</si>
  <si>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</si>
  <si>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</si>
  <si>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</si>
  <si>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93,21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</si>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</sst>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1" customWidth="1"/>
    <col min="3" max="3" width="2.38" customWidth="1"/>
    <col min="4" max="4" width="5.27" customWidth="1"/>
    <col min="5" max="5" width="57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34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1.150000</v>
      </c>
      <c r="G10" s="11">
        <v>264.270000</v>
      </c>
      <c r="H10" s="11">
        <f ca="1">ROUND(INDIRECT(ADDRESS(ROW()+(0), COLUMN()+(-2), 1))*INDIRECT(ADDRESS(ROW()+(0), COLUMN()+(-1), 1)), 2)</f>
        <v>303.910000</v>
      </c>
    </row>
    <row r="11" spans="1:8" ht="24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6.000000</v>
      </c>
      <c r="G11" s="11">
        <v>1.480000</v>
      </c>
      <c r="H11" s="11">
        <f ca="1">ROUND(INDIRECT(ADDRESS(ROW()+(0), COLUMN()+(-2), 1))*INDIRECT(ADDRESS(ROW()+(0), COLUMN()+(-1), 1)), 2)</f>
        <v>8.880000</v>
      </c>
    </row>
    <row r="12" spans="1:8" ht="24.0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0">
        <v>0.200000</v>
      </c>
      <c r="G12" s="11">
        <v>195.100000</v>
      </c>
      <c r="H12" s="11">
        <f ca="1">ROUND(INDIRECT(ADDRESS(ROW()+(0), COLUMN()+(-2), 1))*INDIRECT(ADDRESS(ROW()+(0), COLUMN()+(-1), 1)), 2)</f>
        <v>39.020000</v>
      </c>
    </row>
    <row r="13" spans="1:8" ht="24.00" thickBot="1" customHeight="1">
      <c r="A13" s="1" t="s">
        <v>21</v>
      </c>
      <c r="B13" s="1"/>
      <c r="C13" s="9" t="s">
        <v>22</v>
      </c>
      <c r="D13" s="9"/>
      <c r="E13" s="1" t="s">
        <v>23</v>
      </c>
      <c r="F13" s="10">
        <v>0.050000</v>
      </c>
      <c r="G13" s="11">
        <v>160.220000</v>
      </c>
      <c r="H13" s="11">
        <f ca="1">ROUND(INDIRECT(ADDRESS(ROW()+(0), COLUMN()+(-2), 1))*INDIRECT(ADDRESS(ROW()+(0), COLUMN()+(-1), 1)), 2)</f>
        <v>8.010000</v>
      </c>
    </row>
    <row r="14" spans="1:8" ht="13.50" thickBot="1" customHeight="1">
      <c r="A14" s="1" t="s">
        <v>24</v>
      </c>
      <c r="B14" s="1"/>
      <c r="C14" s="9" t="s">
        <v>25</v>
      </c>
      <c r="D14" s="9"/>
      <c r="E14" s="1" t="s">
        <v>26</v>
      </c>
      <c r="F14" s="12">
        <v>0.400000</v>
      </c>
      <c r="G14" s="13">
        <v>106.010000</v>
      </c>
      <c r="H14" s="13">
        <f ca="1">ROUND(INDIRECT(ADDRESS(ROW()+(0), COLUMN()+(-2), 1))*INDIRECT(ADDRESS(ROW()+(0), COLUMN()+(-1), 1)), 2)</f>
        <v>42.400000</v>
      </c>
    </row>
    <row r="15" spans="1:8" ht="13.50" thickBot="1" customHeight="1">
      <c r="A15" s="14"/>
      <c r="B15" s="14"/>
      <c r="C15" s="14"/>
      <c r="D15" s="14"/>
      <c r="E15" s="14"/>
      <c r="F15" s="8" t="s">
        <v>27</v>
      </c>
      <c r="G15" s="8"/>
      <c r="H15" s="1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402.220000</v>
      </c>
    </row>
    <row r="16" spans="1:8" ht="13.50" thickBot="1" customHeight="1">
      <c r="A16" s="14">
        <v>2.000000</v>
      </c>
      <c r="B16" s="14"/>
      <c r="C16" s="14"/>
      <c r="D16" s="14"/>
      <c r="E16" s="17" t="s">
        <v>28</v>
      </c>
      <c r="F16" s="17"/>
      <c r="G16" s="14"/>
      <c r="H16" s="14"/>
    </row>
    <row r="17" spans="1:8" ht="13.50" thickBot="1" customHeight="1">
      <c r="A17" s="1" t="s">
        <v>29</v>
      </c>
      <c r="B17" s="1"/>
      <c r="C17" s="9" t="s">
        <v>30</v>
      </c>
      <c r="D17" s="9"/>
      <c r="E17" s="1" t="s">
        <v>31</v>
      </c>
      <c r="F17" s="10">
        <v>0.329000</v>
      </c>
      <c r="G17" s="11">
        <v>248.370000</v>
      </c>
      <c r="H17" s="11">
        <f ca="1">ROUND(INDIRECT(ADDRESS(ROW()+(0), COLUMN()+(-2), 1))*INDIRECT(ADDRESS(ROW()+(0), COLUMN()+(-1), 1)), 2)</f>
        <v>81.710000</v>
      </c>
    </row>
    <row r="18" spans="1:8" ht="13.50" thickBot="1" customHeight="1">
      <c r="A18" s="1" t="s">
        <v>32</v>
      </c>
      <c r="B18" s="1"/>
      <c r="C18" s="9" t="s">
        <v>33</v>
      </c>
      <c r="D18" s="9"/>
      <c r="E18" s="1" t="s">
        <v>34</v>
      </c>
      <c r="F18" s="12">
        <v>0.329000</v>
      </c>
      <c r="G18" s="13">
        <v>162.930000</v>
      </c>
      <c r="H18" s="13">
        <f ca="1">ROUND(INDIRECT(ADDRESS(ROW()+(0), COLUMN()+(-2), 1))*INDIRECT(ADDRESS(ROW()+(0), COLUMN()+(-1), 1)), 2)</f>
        <v>53.600000</v>
      </c>
    </row>
    <row r="19" spans="1:8" ht="13.50" thickBot="1" customHeight="1">
      <c r="A19" s="14"/>
      <c r="B19" s="14"/>
      <c r="C19" s="14"/>
      <c r="D19" s="14"/>
      <c r="E19" s="14"/>
      <c r="F19" s="8" t="s">
        <v>35</v>
      </c>
      <c r="G19" s="8"/>
      <c r="H19" s="16">
        <f ca="1">ROUND(SUM(INDIRECT(ADDRESS(ROW()+(-1), COLUMN()+(0), 1)),INDIRECT(ADDRESS(ROW()+(-2), COLUMN()+(0), 1))), 2)</f>
        <v>135.310000</v>
      </c>
    </row>
    <row r="20" spans="1:8" ht="13.50" thickBot="1" customHeight="1">
      <c r="A20" s="14">
        <v>3.000000</v>
      </c>
      <c r="B20" s="14"/>
      <c r="C20" s="14"/>
      <c r="D20" s="14"/>
      <c r="E20" s="17" t="s">
        <v>36</v>
      </c>
      <c r="F20" s="17"/>
      <c r="G20" s="14"/>
      <c r="H20" s="14"/>
    </row>
    <row r="21" spans="1:8" ht="13.50" thickBot="1" customHeight="1">
      <c r="A21" s="18"/>
      <c r="B21" s="18"/>
      <c r="C21" s="19" t="s">
        <v>37</v>
      </c>
      <c r="D21" s="19"/>
      <c r="E21" s="18" t="s">
        <v>38</v>
      </c>
      <c r="F21" s="12">
        <v>2.000000</v>
      </c>
      <c r="G21" s="13">
        <f ca="1">ROUND(SUM(INDIRECT(ADDRESS(ROW()+(-2), COLUMN()+(1), 1)),INDIRECT(ADDRESS(ROW()+(-6), COLUMN()+(1), 1))), 2)</f>
        <v>537.530000</v>
      </c>
      <c r="H21" s="13">
        <f ca="1">ROUND(INDIRECT(ADDRESS(ROW()+(0), COLUMN()+(-2), 1))*INDIRECT(ADDRESS(ROW()+(0), COLUMN()+(-1), 1))/100, 2)</f>
        <v>10.750000</v>
      </c>
    </row>
    <row r="22" spans="1:8" ht="13.50" thickBot="1" customHeight="1">
      <c r="A22" s="20" t="s">
        <v>39</v>
      </c>
      <c r="B22" s="20"/>
      <c r="C22" s="21"/>
      <c r="D22" s="21"/>
      <c r="E22" s="22"/>
      <c r="F22" s="23" t="s">
        <v>40</v>
      </c>
      <c r="G22" s="24"/>
      <c r="H22" s="25">
        <f ca="1">ROUND(SUM(INDIRECT(ADDRESS(ROW()+(-1), COLUMN()+(0), 1)),INDIRECT(ADDRESS(ROW()+(-3), COLUMN()+(0), 1)),INDIRECT(ADDRESS(ROW()+(-7), COLUMN()+(0), 1))), 2)</f>
        <v>548.280000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620079" right="0.472441" top="0.472441" bottom="0.472441" header="0.0" footer="0.0"/>
  <pageSetup paperSize="9" orientation="portrait"/>
  <rowBreaks count="0" manualBreakCount="0">
    </rowBreaks>
</worksheet>
</file>