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<sst xmlns="http://schemas.openxmlformats.org/spreadsheetml/2006/main" count="44" uniqueCount="44">
  <si>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</si>
  <si>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</si>
  <si>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</si>
  <si>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impermeabilización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</si>
  <si>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Impermeabilización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llana dentada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</si>
  <si>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</si>
  <si>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</si>
  <si>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</si>
  <si>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</si>
  <si>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</si>
  <si>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</si>
  <si>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</si>
  <si>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</si>
  <si>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</si>
  <si>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</si>
  <si>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</si>
  <si>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</si>
  <si>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ancho y 5 mm de espesor, revestido por ambas caras con una capa de refuerzo especial sin cemento y un geotextil.</t>
  </si>
  <si>
    <t xml:space="preserve">mt15res060e</t>
  </si>
  <si>
    <t xml:space="preserve">kg</t>
  </si>
  <si>
    <t xml:space="preserve">Adhesivo bicomponente, Schlüter-KERDI-COLL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</si>
  <si>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</si>
  <si>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</si>
  <si>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</si>
  <si>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</si>
  <si>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</si>
  <si>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</si>
  <si>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</si>
  <si>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</si>
  <si>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</si>
  <si>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</si>
  <si>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</si>
  <si>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</si>
  <si>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</si>
  <si>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mamparas y sistemas de placas.</t>
  </si>
  <si>
    <t xml:space="preserve">mo100</t>
  </si>
  <si>
    <t xml:space="preserve">h</t>
  </si>
  <si>
    <t xml:space="preserve">Medio oficial colocador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</si>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</sst>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80" customWidth="1"/>
    <col min="3" max="3" width="0.85" customWidth="1"/>
    <col min="4" max="4" width="18.02" customWidth="1"/>
    <col min="5" max="5" width="35.02" customWidth="1"/>
    <col min="6" max="6" width="1.87" customWidth="1"/>
    <col min="7" max="7" width="10.71" customWidth="1"/>
    <col min="8" max="8" width="12.41" customWidth="1"/>
    <col min="9" max="9" width="0.85" customWidth="1"/>
    <col min="10" max="10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66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3.000000</v>
      </c>
      <c r="H9" s="15">
        <v>8.990000</v>
      </c>
      <c r="I9" s="15"/>
      <c r="J9" s="15">
        <f ca="1">ROUND(INDIRECT(ADDRESS(ROW()+(0), COLUMN()+(-3), 1))*INDIRECT(ADDRESS(ROW()+(0), COLUMN()+(-2), 1)), 2)</f>
        <v>26.970000</v>
      </c>
    </row>
    <row r="10" spans="1:10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5">
        <v>1117.630000</v>
      </c>
      <c r="I10" s="15"/>
      <c r="J10" s="15">
        <f ca="1">ROUND(INDIRECT(ADDRESS(ROW()+(0), COLUMN()+(-3), 1))*INDIRECT(ADDRESS(ROW()+(0), COLUMN()+(-2), 1)), 2)</f>
        <v>1173.510000</v>
      </c>
    </row>
    <row r="11" spans="1:10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0.300000</v>
      </c>
      <c r="H11" s="15">
        <v>336.360000</v>
      </c>
      <c r="I11" s="15"/>
      <c r="J11" s="15">
        <f ca="1">ROUND(INDIRECT(ADDRESS(ROW()+(0), COLUMN()+(-3), 1))*INDIRECT(ADDRESS(ROW()+(0), COLUMN()+(-2), 1)), 2)</f>
        <v>100.910000</v>
      </c>
    </row>
    <row r="12" spans="1:10" ht="55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1.200000</v>
      </c>
      <c r="H12" s="15">
        <v>125.540000</v>
      </c>
      <c r="I12" s="15"/>
      <c r="J12" s="15">
        <f ca="1">ROUND(INDIRECT(ADDRESS(ROW()+(0), COLUMN()+(-3), 1))*INDIRECT(ADDRESS(ROW()+(0), COLUMN()+(-2), 1)), 2)</f>
        <v>150.650000</v>
      </c>
    </row>
    <row r="13" spans="1:10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2.000000</v>
      </c>
      <c r="H13" s="15">
        <v>58.350000</v>
      </c>
      <c r="I13" s="15"/>
      <c r="J13" s="15">
        <f ca="1">ROUND(INDIRECT(ADDRESS(ROW()+(0), COLUMN()+(-3), 1))*INDIRECT(ADDRESS(ROW()+(0), COLUMN()+(-2), 1)), 2)</f>
        <v>116.700000</v>
      </c>
    </row>
    <row r="14" spans="1:10" ht="45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6">
        <v>0.060000</v>
      </c>
      <c r="H14" s="17">
        <v>706.270000</v>
      </c>
      <c r="I14" s="17"/>
      <c r="J14" s="17">
        <f ca="1">ROUND(INDIRECT(ADDRESS(ROW()+(0), COLUMN()+(-3), 1))*INDIRECT(ADDRESS(ROW()+(0), COLUMN()+(-2), 1)), 2)</f>
        <v>42.380000</v>
      </c>
    </row>
    <row r="15" spans="1:10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1611.120000</v>
      </c>
    </row>
    <row r="16" spans="1:10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18"/>
      <c r="I16" s="18"/>
      <c r="J16" s="18"/>
    </row>
    <row r="17" spans="1:10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0.169000</v>
      </c>
      <c r="H17" s="15">
        <v>464.270000</v>
      </c>
      <c r="I17" s="15"/>
      <c r="J17" s="15">
        <f ca="1">ROUND(INDIRECT(ADDRESS(ROW()+(0), COLUMN()+(-3), 1))*INDIRECT(ADDRESS(ROW()+(0), COLUMN()+(-2), 1)), 2)</f>
        <v>78.460000</v>
      </c>
    </row>
    <row r="18" spans="1:10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0.085000</v>
      </c>
      <c r="H18" s="17">
        <v>299.210000</v>
      </c>
      <c r="I18" s="17"/>
      <c r="J18" s="17">
        <f ca="1">ROUND(INDIRECT(ADDRESS(ROW()+(0), COLUMN()+(-3), 1))*INDIRECT(ADDRESS(ROW()+(0), COLUMN()+(-2), 1)), 2)</f>
        <v>25.430000</v>
      </c>
    </row>
    <row r="19" spans="1:10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20">
        <f ca="1">ROUND(SUM(INDIRECT(ADDRESS(ROW()+(-1), COLUMN()+(0), 1)),INDIRECT(ADDRESS(ROW()+(-2), COLUMN()+(0), 1))), 2)</f>
        <v>103.890000</v>
      </c>
    </row>
    <row r="20" spans="1:10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  <c r="J20" s="18"/>
    </row>
    <row r="21" spans="1:10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7">
        <f ca="1">ROUND(SUM(INDIRECT(ADDRESS(ROW()+(-2), COLUMN()+(2), 1)),INDIRECT(ADDRESS(ROW()+(-6), COLUMN()+(2), 1))), 2)</f>
        <v>1715.010000</v>
      </c>
      <c r="I21" s="17"/>
      <c r="J21" s="17">
        <f ca="1">ROUND(INDIRECT(ADDRESS(ROW()+(0), COLUMN()+(-3), 1))*INDIRECT(ADDRESS(ROW()+(0), COLUMN()+(-2), 1))/100, 2)</f>
        <v>34.300000</v>
      </c>
    </row>
    <row r="22" spans="1:10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5"/>
      <c r="I22" s="25"/>
      <c r="J22" s="26">
        <f ca="1">ROUND(SUM(INDIRECT(ADDRESS(ROW()+(-1), COLUMN()+(0), 1)),INDIRECT(ADDRESS(ROW()+(-3), COLUMN()+(0), 1)),INDIRECT(ADDRESS(ROW()+(-7), COLUMN()+(0), 1))), 2)</f>
        <v>1749.310000</v>
      </c>
    </row>
  </sheetData>
  <mergeCells count="53">
    <mergeCell ref="A1:J1"/>
    <mergeCell ref="A3:B3"/>
    <mergeCell ref="C3:D3"/>
    <mergeCell ref="F3:G3"/>
    <mergeCell ref="I3:J3"/>
    <mergeCell ref="A4:J4"/>
    <mergeCell ref="B7:C7"/>
    <mergeCell ref="D7:F7"/>
    <mergeCell ref="H7:I7"/>
    <mergeCell ref="B8:C8"/>
    <mergeCell ref="D8:G8"/>
    <mergeCell ref="H8:I8"/>
    <mergeCell ref="B9:C9"/>
    <mergeCell ref="D9:F9"/>
    <mergeCell ref="H9:I9"/>
    <mergeCell ref="B10:C10"/>
    <mergeCell ref="D10:F10"/>
    <mergeCell ref="H10:I10"/>
    <mergeCell ref="B11:C11"/>
    <mergeCell ref="D11:F11"/>
    <mergeCell ref="H11:I11"/>
    <mergeCell ref="B12:C12"/>
    <mergeCell ref="D12:F12"/>
    <mergeCell ref="H12:I12"/>
    <mergeCell ref="B13:C13"/>
    <mergeCell ref="D13:F13"/>
    <mergeCell ref="H13:I13"/>
    <mergeCell ref="B14:C14"/>
    <mergeCell ref="D14:F14"/>
    <mergeCell ref="H14:I14"/>
    <mergeCell ref="B15:C15"/>
    <mergeCell ref="D15:F15"/>
    <mergeCell ref="G15:I15"/>
    <mergeCell ref="B16:C16"/>
    <mergeCell ref="D16:G16"/>
    <mergeCell ref="H16:I16"/>
    <mergeCell ref="B17:C17"/>
    <mergeCell ref="D17:F17"/>
    <mergeCell ref="H17:I17"/>
    <mergeCell ref="B18:C18"/>
    <mergeCell ref="D18:F18"/>
    <mergeCell ref="H18:I18"/>
    <mergeCell ref="B19:C19"/>
    <mergeCell ref="D19:F19"/>
    <mergeCell ref="G19:I19"/>
    <mergeCell ref="B20:C20"/>
    <mergeCell ref="D20:G20"/>
    <mergeCell ref="H20:I20"/>
    <mergeCell ref="B21:C21"/>
    <mergeCell ref="D21:F21"/>
    <mergeCell ref="H21:I21"/>
    <mergeCell ref="A22:F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