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<sst xmlns="http://schemas.openxmlformats.org/spreadsheetml/2006/main" count="29" uniqueCount="29">
  <si>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</si>
  <si>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</si>
  <si>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</si>
  <si>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</si>
  <si>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rectangular para hospital, de techo, de chapa de acero, acabado termoesmaltado, de color blanco acabado mate, con tratamiento antibacteriano, no regulable, de 89 W, alimentación a 220/240 V y 50-60 Hz, de 297x1197x102 mm, con lámpara LED, temperatura de color 4000 K, óptica formada por reflector de alto rendimiento, haz de luz extensivo 85°, difusor de policarbonato opal, cierre óptico con vidrio de seguridad templado, marco embellecedor de aluminio extruido, índice de deslumbramiento unificado menor de 20, índice de reproducción cromática mayor de 80, flujo luminoso 7212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</si>
  <si>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</si>
  <si>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</si>
  <si>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</si>
  <si>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</si>
  <si>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</si>
  <si>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</si>
  <si>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</si>
  <si>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mt34lle185ee</t>
  </si>
  <si>
    <t xml:space="preserve">Ud</t>
  </si>
  <si>
    <t xml:space="preserve">Luminaria rectangular para hospital, de techo, de chapa de acero, acabado termoesmaltado, de color blanco acabado mate, con tratamiento antibacteriano, no regulable, de 89 W, alimentación a 220/240 V y 50-60 Hz, de 297x1197x102 mm, con lámpara LED, temperatura de color 4000 K, óptica formada por reflector de alto rendimiento, haz de luz extensivo 85°, difusor de policarbonato opal, cierre óptico con vidrio de seguridad templado, marco embellecedor de aluminio extruido, índice de deslumbramiento unificado menor de 20, índice de reproducción cromática mayor de 80, flujo luminoso 7212 lúmenes, grado de protección IP65, con sistema de fijación y regletas de conexión, para empotrar.</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</si>
  <si>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</si>
  <si>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</si>
  <si>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</si>
  <si>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</si>
  <si>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</si>
  <si>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</si>
  <si>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</si>
  <si>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</si>
  <si>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</si>
  <si>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</si>
  <si>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</si>
  <si>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</si>
  <si>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$u 26.165,63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</si>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</sst>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2.25"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2">
        <v>1</v>
      </c>
      <c r="F10" s="14">
        <v>39292.4</v>
      </c>
      <c r="G10" s="14">
        <f ca="1">ROUND(INDIRECT(ADDRESS(ROW()+(0), COLUMN()+(-2), 1))*INDIRECT(ADDRESS(ROW()+(0), COLUMN()+(-1), 1)), 2)</f>
        <v>39292.4</v>
      </c>
    </row>
    <row r="11" spans="1:7" ht="13.50" thickBot="1" customHeight="1">
      <c r="A11" s="15"/>
      <c r="B11" s="15"/>
      <c r="C11" s="15"/>
      <c r="D11" s="15"/>
      <c r="E11" s="9" t="s">
        <v>15</v>
      </c>
      <c r="F11" s="9"/>
      <c r="G11" s="17">
        <f ca="1">ROUND(SUM(INDIRECT(ADDRESS(ROW()+(-1), COLUMN()+(0), 1))), 2)</f>
        <v>39292.4</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0.277</v>
      </c>
      <c r="F13" s="13">
        <v>373.16</v>
      </c>
      <c r="G13" s="13">
        <f ca="1">ROUND(INDIRECT(ADDRESS(ROW()+(0), COLUMN()+(-2), 1))*INDIRECT(ADDRESS(ROW()+(0), COLUMN()+(-1), 1)), 2)</f>
        <v>103.37</v>
      </c>
    </row>
    <row r="14" spans="1:7" ht="13.50" thickBot="1" customHeight="1">
      <c r="A14" s="1" t="s">
        <v>20</v>
      </c>
      <c r="B14" s="1"/>
      <c r="C14" s="10" t="s">
        <v>21</v>
      </c>
      <c r="D14" s="1" t="s">
        <v>22</v>
      </c>
      <c r="E14" s="12">
        <v>0.277</v>
      </c>
      <c r="F14" s="14">
        <v>251.66</v>
      </c>
      <c r="G14" s="14">
        <f ca="1">ROUND(INDIRECT(ADDRESS(ROW()+(0), COLUMN()+(-2), 1))*INDIRECT(ADDRESS(ROW()+(0), COLUMN()+(-1), 1)), 2)</f>
        <v>69.71</v>
      </c>
    </row>
    <row r="15" spans="1:7" ht="13.50" thickBot="1" customHeight="1">
      <c r="A15" s="15"/>
      <c r="B15" s="15"/>
      <c r="C15" s="15"/>
      <c r="D15" s="15"/>
      <c r="E15" s="9" t="s">
        <v>23</v>
      </c>
      <c r="F15" s="9"/>
      <c r="G15" s="17">
        <f ca="1">ROUND(SUM(INDIRECT(ADDRESS(ROW()+(-1), COLUMN()+(0), 1)),INDIRECT(ADDRESS(ROW()+(-2), COLUMN()+(0), 1))), 2)</f>
        <v>173.08</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39465.5</v>
      </c>
      <c r="G17" s="14">
        <f ca="1">ROUND(INDIRECT(ADDRESS(ROW()+(0), COLUMN()+(-2), 1))*INDIRECT(ADDRESS(ROW()+(0), COLUMN()+(-1), 1))/100, 2)</f>
        <v>789.31</v>
      </c>
    </row>
    <row r="18" spans="1:7" ht="13.50" thickBot="1" customHeight="1">
      <c r="A18" s="21" t="s">
        <v>27</v>
      </c>
      <c r="B18" s="21"/>
      <c r="C18" s="22"/>
      <c r="D18" s="23"/>
      <c r="E18" s="24" t="s">
        <v>28</v>
      </c>
      <c r="F18" s="25"/>
      <c r="G18" s="26">
        <f ca="1">ROUND(SUM(INDIRECT(ADDRESS(ROW()+(-1), COLUMN()+(0), 1)),INDIRECT(ADDRESS(ROW()+(-3), COLUMN()+(0), 1)),INDIRECT(ADDRESS(ROW()+(-7), COLUMN()+(0), 1))), 2)</f>
        <v>40254.8</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