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<sst xmlns="http://schemas.openxmlformats.org/spreadsheetml/2006/main" count="38" uniqueCount="38">
  <si>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</si>
  <si>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ICV204</t>
  </si>
  <si>
    <t xml:space="preserve">Ud</t>
  </si>
  <si>
    <t xml:space="preserve">Unidad agua-agua bomba de calor no reversible, geotérmica, para producción de agua caliente sanitaria, calefacción y refrigeración pasiva.</t>
  </si>
  <si>
    <r>
      <rPr>
        <b/>
        <sz val="8.25"/>
        <color rgb="FF000000"/>
        <rFont val="Arial"/>
        <family val="2"/>
      </rPr>
      <t xml:space="preserve">Unidad agua-agua bomba de calor geotérmica, para calefacción, producción de agua caliente sanitaria y refrigeración pasiva, alimentación trifásica a 400 V, potencia sonora 46 dBA, dimensiones 596x690x1845 mm, peso 229 kg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</si>
  <si>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</si>
  <si>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</si>
  <si>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</si>
  <si>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</si>
  <si>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</si>
  <si>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</si>
  <si>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</si>
  <si>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mt42bci050p</t>
  </si>
  <si>
    <t xml:space="preserve">Ud</t>
  </si>
  <si>
    <t xml:space="preserve">Unidad agua-agua bomba de calor geotérmica, para calefacción, producción de agua caliente sanitaria y refrigeración pasiva, alimentación trifásica a 400 V,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agua caliente sanitaria y calefacción, válvulas motorizadas de 3 vías, interacumulador de agua caliente sanitaria de 180 l de capacidad, intercambiador de placas para refrigeración pasiva,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</si>
  <si>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</si>
  <si>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</si>
  <si>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</si>
  <si>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</si>
  <si>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</si>
  <si>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</si>
  <si>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</si>
  <si>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</si>
  <si>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</si>
  <si>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</si>
  <si>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</si>
  <si>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</si>
  <si>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</si>
  <si>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</si>
  <si>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</si>
  <si>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</si>
  <si>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</si>
  <si>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</si>
  <si>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</si>
  <si>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</si>
  <si>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</si>
  <si>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309.585,08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</si>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</sst>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8.16" customWidth="1"/>
    <col min="3" max="3" width="20.06" customWidth="1"/>
    <col min="4" max="4" width="28.05" customWidth="1"/>
    <col min="5" max="5" width="3.91" customWidth="1"/>
    <col min="6" max="6" width="10.03" customWidth="1"/>
    <col min="7" max="7" width="13.77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66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</row>
    <row r="4" spans="1:8" ht="45.00" thickBot="1" customHeight="1">
      <c r="A4" s="6" t="s">
        <v>4</v>
      </c>
      <c r="B4" s="6"/>
      <c r="C4" s="7"/>
      <c r="D4" s="7"/>
      <c r="E4" s="7"/>
      <c r="F4" s="7"/>
      <c r="G4" s="7"/>
      <c r="H4" s="8"/>
    </row>
    <row r="7" spans="1:8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1"/>
      <c r="H8" s="11"/>
    </row>
    <row r="9" spans="1:8" ht="160.50" thickBot="1" customHeight="1">
      <c r="A9" s="1" t="s">
        <v>12</v>
      </c>
      <c r="B9" s="13" t="s">
        <v>13</v>
      </c>
      <c r="C9" s="1" t="s">
        <v>14</v>
      </c>
      <c r="D9" s="1"/>
      <c r="E9" s="1"/>
      <c r="F9" s="14">
        <v>1.000000</v>
      </c>
      <c r="G9" s="15">
        <v>463410.700000</v>
      </c>
      <c r="H9" s="15">
        <f ca="1">ROUND(INDIRECT(ADDRESS(ROW()+(0), COLUMN()+(-2), 1))*INDIRECT(ADDRESS(ROW()+(0), COLUMN()+(-1), 1)), 2)</f>
        <v>463410.700000</v>
      </c>
    </row>
    <row r="10" spans="1:8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4">
        <v>2.000000</v>
      </c>
      <c r="G10" s="15">
        <v>901.380000</v>
      </c>
      <c r="H10" s="15">
        <f ca="1">ROUND(INDIRECT(ADDRESS(ROW()+(0), COLUMN()+(-2), 1))*INDIRECT(ADDRESS(ROW()+(0), COLUMN()+(-1), 1)), 2)</f>
        <v>1802.760000</v>
      </c>
    </row>
    <row r="11" spans="1:8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4">
        <v>4.000000</v>
      </c>
      <c r="G11" s="15">
        <v>303.380000</v>
      </c>
      <c r="H11" s="15">
        <f ca="1">ROUND(INDIRECT(ADDRESS(ROW()+(0), COLUMN()+(-2), 1))*INDIRECT(ADDRESS(ROW()+(0), COLUMN()+(-1), 1)), 2)</f>
        <v>1213.520000</v>
      </c>
    </row>
    <row r="12" spans="1:8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6">
        <v>2.000000</v>
      </c>
      <c r="G12" s="17">
        <v>183.950000</v>
      </c>
      <c r="H12" s="17">
        <f ca="1">ROUND(INDIRECT(ADDRESS(ROW()+(0), COLUMN()+(-2), 1))*INDIRECT(ADDRESS(ROW()+(0), COLUMN()+(-1), 1)), 2)</f>
        <v>367.900000</v>
      </c>
    </row>
    <row r="13" spans="1:8" ht="13.5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466794.880000</v>
      </c>
    </row>
    <row r="14" spans="1:8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18"/>
      <c r="H14" s="18"/>
    </row>
    <row r="15" spans="1:8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4">
        <v>9.761000</v>
      </c>
      <c r="G15" s="15">
        <v>464.270000</v>
      </c>
      <c r="H15" s="15">
        <f ca="1">ROUND(INDIRECT(ADDRESS(ROW()+(0), COLUMN()+(-2), 1))*INDIRECT(ADDRESS(ROW()+(0), COLUMN()+(-1), 1)), 2)</f>
        <v>4531.740000</v>
      </c>
    </row>
    <row r="16" spans="1:8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6">
        <v>9.761000</v>
      </c>
      <c r="G16" s="17">
        <v>298.660000</v>
      </c>
      <c r="H16" s="17">
        <f ca="1">ROUND(INDIRECT(ADDRESS(ROW()+(0), COLUMN()+(-2), 1))*INDIRECT(ADDRESS(ROW()+(0), COLUMN()+(-1), 1)), 2)</f>
        <v>2915.220000</v>
      </c>
    </row>
    <row r="17" spans="1:8" ht="13.5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7446.960000</v>
      </c>
    </row>
    <row r="18" spans="1:8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18"/>
      <c r="H18" s="18"/>
    </row>
    <row r="19" spans="1:8" ht="13.50" thickBot="1" customHeight="1">
      <c r="A19" s="22"/>
      <c r="B19" s="23" t="s">
        <v>34</v>
      </c>
      <c r="C19" s="22" t="s">
        <v>35</v>
      </c>
      <c r="D19" s="22"/>
      <c r="E19" s="22"/>
      <c r="F19" s="16">
        <v>2.000000</v>
      </c>
      <c r="G19" s="17">
        <f ca="1">ROUND(SUM(INDIRECT(ADDRESS(ROW()+(-2), COLUMN()+(1), 1)),INDIRECT(ADDRESS(ROW()+(-6), COLUMN()+(1), 1))), 2)</f>
        <v>474241.840000</v>
      </c>
      <c r="H19" s="17">
        <f ca="1">ROUND(INDIRECT(ADDRESS(ROW()+(0), COLUMN()+(-2), 1))*INDIRECT(ADDRESS(ROW()+(0), COLUMN()+(-1), 1))/100, 2)</f>
        <v>9484.840000</v>
      </c>
    </row>
    <row r="20" spans="1:8" ht="13.50" thickBot="1" customHeight="1">
      <c r="A20" s="6" t="s">
        <v>36</v>
      </c>
      <c r="B20" s="7"/>
      <c r="C20" s="8"/>
      <c r="D20" s="8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483726.680000</v>
      </c>
    </row>
  </sheetData>
  <mergeCells count="21">
    <mergeCell ref="A1:H1"/>
    <mergeCell ref="A3:B3"/>
    <mergeCell ref="E3:F3"/>
    <mergeCell ref="A4:H4"/>
    <mergeCell ref="C7:E7"/>
    <mergeCell ref="C8:F8"/>
    <mergeCell ref="C9:E9"/>
    <mergeCell ref="C10:E10"/>
    <mergeCell ref="C11:E11"/>
    <mergeCell ref="C12:E12"/>
    <mergeCell ref="C13:E13"/>
    <mergeCell ref="F13:G13"/>
    <mergeCell ref="C14:F14"/>
    <mergeCell ref="C15:E15"/>
    <mergeCell ref="C16:E16"/>
    <mergeCell ref="C17:E17"/>
    <mergeCell ref="F17:G17"/>
    <mergeCell ref="C18:F18"/>
    <mergeCell ref="C19:E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