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<sst xmlns="http://schemas.openxmlformats.org/spreadsheetml/2006/main" count="86" uniqueCount="86">
  <si>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</si>
  <si>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EMF020</t>
  </si>
  <si>
    <t xml:space="preserve">m²</t>
  </si>
  <si>
    <t xml:space="preserve">Losa de viguetas y tablero estructural de madera.</t>
  </si>
  <si>
    <r>
      <rPr>
        <sz val="8.25"/>
        <color rgb="FF000000"/>
        <rFont val="Arial"/>
        <family val="2"/>
      </rPr>
      <t xml:space="preserve">Losa tradicional con un intereje de 60 cm, compuesto por viguetas de madera aserrada de pino, de 70x70 mm de sección, con acabado cepillado colocadas mediante apoyo sobre elemento estructural; tablero estructural de partículas de madera para uso en ambiente seco, de 30 mm de espesor, fijado con tornillos de cabeza avellanada, de acero al carbono; membrana impermeabilizante bicapa de 5 mm de espesor, formada por una lámina superior bituminosa fonoabsorbente y una lámina inferior de fieltro de poliéster, sellada con cinta autoadhesiva, de polietileno, con adhesivo acrílico sin disolventes, armadura de polietileno y película de separación de papel siliconado, de 0,34 mm de espesor y 60 mm de ancho, desolidarización con banda perimetral autoadhesiva desolidarizante, de espuma de polietileno de celdas cerradas, de 4 mm de espesor y de 150 mm de ancho, de color gris, y malla electrosoldada Q 55 250x250 mm de acero AM 500 N, en capa de compresión de 4 cm de espesor de hormigón liviano HL-25/B/10/XC2, densidad entre 1200 y 1500 kg/m³, (cantidad mínima de cemento 275 kg/m³), premezclado, y vertido con grúa; apuntalamiento y desapuntalamiento de las viguetas. Incluso conectores para losa de madera y hormigón, alambre de atar, separadores, elementos de atado de viguetas y zunchos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</si>
  <si>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</si>
  <si>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</si>
  <si>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</si>
  <si>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</si>
  <si>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</si>
  <si>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</si>
  <si>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</si>
  <si>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</si>
  <si>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</si>
  <si>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</si>
  <si>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</si>
  <si>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</si>
  <si>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</si>
  <si>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</si>
  <si>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</si>
  <si>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</si>
  <si>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</si>
  <si>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</si>
  <si>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</si>
  <si>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</si>
  <si>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</si>
  <si>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</si>
  <si>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</si>
  <si>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</si>
  <si>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</si>
  <si>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mt15pdr030a</t>
  </si>
  <si>
    <t xml:space="preserve">m²</t>
  </si>
  <si>
    <t xml:space="preserve">Membrana impermeabilizante bicapa de 5 mm de espesor, formada por una lámina superior bituminosa fonoabsorbente y una lámina inferior de fieltro de poliéster.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</si>
  <si>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</si>
  <si>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</si>
  <si>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</si>
  <si>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mt16pdr030a</t>
  </si>
  <si>
    <t xml:space="preserve">m</t>
  </si>
  <si>
    <t xml:space="preserve">Banda perimetral autoadhesiva desolidarizante, de espuma de polietileno de celdas cerradas, de 4 mm de espesor y de 150 mm de ancho, de color gris.</t>
  </si>
  <si>
    <t xml:space="preserve">mt07emr200a</t>
  </si>
  <si>
    <t xml:space="preserve">Ud</t>
  </si>
  <si>
    <t xml:space="preserve">Tornillo de acero galvanizado calidad 6.8 según ISO 898-1, tipo M-7,5, de cabeza hexagonal y rosca métrica total según DIN 931 e ISO 4014, de 7,5 mm de diámetro y 155 mm de longitud, con anillo de fin de carrera, para su utilización como conectores en losas de madera y hormigón.</t>
  </si>
  <si>
    <t xml:space="preserve">mt07aco020m</t>
  </si>
  <si>
    <t xml:space="preserve">Ud</t>
  </si>
  <si>
    <t xml:space="preserve">Separador homologado para malla electrosoldada.</t>
  </si>
  <si>
    <t xml:space="preserve">mt07ame080bbd</t>
  </si>
  <si>
    <t xml:space="preserve">m²</t>
  </si>
  <si>
    <t xml:space="preserve">Malla electrosoldada Q 55 separación 250x250 mm, con alambres longitudinales de 4,2 mm de diámetro y alambres transversales de 4,2 mm de diámetro, acero AM 500 N, según IRAM-IAS U 500-06.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</si>
  <si>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</si>
  <si>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</si>
  <si>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</si>
  <si>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</si>
  <si>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</si>
  <si>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Hormigón liviano HLA-25/B/10/XC2, de entre 1200 y 1500 kg/m³ de densidad, cantidad mínima de cemento 275 kg/m³, premezclado.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</si>
  <si>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</si>
  <si>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</si>
  <si>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</si>
  <si>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</si>
  <si>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</si>
  <si>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</si>
  <si>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</si>
  <si>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</si>
  <si>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mo044</t>
  </si>
  <si>
    <t xml:space="preserve">h</t>
  </si>
  <si>
    <t xml:space="preserve">Oficial carpintero encofrador.</t>
  </si>
  <si>
    <t xml:space="preserve">mo091</t>
  </si>
  <si>
    <t xml:space="preserve">h</t>
  </si>
  <si>
    <t xml:space="preserve">Medio oficial carpintero encofrador.</t>
  </si>
  <si>
    <t xml:space="preserve">mo043</t>
  </si>
  <si>
    <t xml:space="preserve">h</t>
  </si>
  <si>
    <t xml:space="preserve">Oficial herrero.</t>
  </si>
  <si>
    <t xml:space="preserve">mo090</t>
  </si>
  <si>
    <t xml:space="preserve">h</t>
  </si>
  <si>
    <t xml:space="preserve">Medio oficial herrero.</t>
  </si>
  <si>
    <t xml:space="preserve">mo045</t>
  </si>
  <si>
    <t xml:space="preserve">h</t>
  </si>
  <si>
    <t xml:space="preserve">Oficial vertedor de hormigón.</t>
  </si>
  <si>
    <t xml:space="preserve">mo092</t>
  </si>
  <si>
    <t xml:space="preserve">h</t>
  </si>
  <si>
    <t xml:space="preserve">Medio oficial vertedor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</si>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</sst>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193.87</v>
      </c>
      <c r="G10" s="12">
        <f ca="1">ROUND(INDIRECT(ADDRESS(ROW()+(0), COLUMN()+(-2), 1))*INDIRECT(ADDRESS(ROW()+(0), COLUMN()+(-1), 1)), 2)</f>
        <v>7.75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57.41</v>
      </c>
      <c r="G11" s="12">
        <f ca="1">ROUND(INDIRECT(ADDRESS(ROW()+(0), COLUMN()+(-2), 1))*INDIRECT(ADDRESS(ROW()+(0), COLUMN()+(-1), 1)), 2)</f>
        <v>2.58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590.44</v>
      </c>
      <c r="G12" s="12">
        <f ca="1">ROUND(INDIRECT(ADDRESS(ROW()+(0), COLUMN()+(-2), 1))*INDIRECT(ADDRESS(ROW()+(0), COLUMN()+(-1), 1)), 2)</f>
        <v>7.68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16978.8</v>
      </c>
      <c r="G13" s="12">
        <f ca="1">ROUND(INDIRECT(ADDRESS(ROW()+(0), COLUMN()+(-2), 1))*INDIRECT(ADDRESS(ROW()+(0), COLUMN()+(-1), 1)), 2)</f>
        <v>135.83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679.74</v>
      </c>
      <c r="G14" s="12">
        <f ca="1">ROUND(INDIRECT(ADDRESS(ROW()+(0), COLUMN()+(-2), 1))*INDIRECT(ADDRESS(ROW()+(0), COLUMN()+(-1), 1)), 2)</f>
        <v>713.73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9</v>
      </c>
      <c r="F15" s="12">
        <v>17.95</v>
      </c>
      <c r="G15" s="12">
        <f ca="1">ROUND(INDIRECT(ADDRESS(ROW()+(0), COLUMN()+(-2), 1))*INDIRECT(ADDRESS(ROW()+(0), COLUMN()+(-1), 1)), 2)</f>
        <v>161.55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1.05</v>
      </c>
      <c r="F16" s="12">
        <v>1037.74</v>
      </c>
      <c r="G16" s="12">
        <f ca="1">ROUND(INDIRECT(ADDRESS(ROW()+(0), COLUMN()+(-2), 1))*INDIRECT(ADDRESS(ROW()+(0), COLUMN()+(-1), 1)), 2)</f>
        <v>1089.63</v>
      </c>
    </row>
    <row r="17" spans="1:7" ht="66.0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82.19</v>
      </c>
      <c r="G17" s="12">
        <f ca="1">ROUND(INDIRECT(ADDRESS(ROW()+(0), COLUMN()+(-2), 1))*INDIRECT(ADDRESS(ROW()+(0), COLUMN()+(-1), 1)), 2)</f>
        <v>41.1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154.63</v>
      </c>
      <c r="G18" s="12">
        <f ca="1">ROUND(INDIRECT(ADDRESS(ROW()+(0), COLUMN()+(-2), 1))*INDIRECT(ADDRESS(ROW()+(0), COLUMN()+(-1), 1)), 2)</f>
        <v>154.63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6.1</v>
      </c>
      <c r="F19" s="12">
        <v>72.16</v>
      </c>
      <c r="G19" s="12">
        <f ca="1">ROUND(INDIRECT(ADDRESS(ROW()+(0), COLUMN()+(-2), 1))*INDIRECT(ADDRESS(ROW()+(0), COLUMN()+(-1), 1)), 2)</f>
        <v>440.18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2</v>
      </c>
      <c r="F20" s="12">
        <v>2.72</v>
      </c>
      <c r="G20" s="12">
        <f ca="1">ROUND(INDIRECT(ADDRESS(ROW()+(0), COLUMN()+(-2), 1))*INDIRECT(ADDRESS(ROW()+(0), COLUMN()+(-1), 1)), 2)</f>
        <v>5.44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78.31</v>
      </c>
      <c r="G21" s="12">
        <f ca="1">ROUND(INDIRECT(ADDRESS(ROW()+(0), COLUMN()+(-2), 1))*INDIRECT(ADDRESS(ROW()+(0), COLUMN()+(-1), 1)), 2)</f>
        <v>86.14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0.017</v>
      </c>
      <c r="F22" s="12">
        <v>46</v>
      </c>
      <c r="G22" s="12">
        <f ca="1">ROUND(INDIRECT(ADDRESS(ROW()+(0), COLUMN()+(-2), 1))*INDIRECT(ADDRESS(ROW()+(0), COLUMN()+(-1), 1)), 2)</f>
        <v>0.78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0.042</v>
      </c>
      <c r="F23" s="14">
        <v>5781.46</v>
      </c>
      <c r="G23" s="14">
        <f ca="1">ROUND(INDIRECT(ADDRESS(ROW()+(0), COLUMN()+(-2), 1))*INDIRECT(ADDRESS(ROW()+(0), COLUMN()+(-1), 1)), 2)</f>
        <v>242.82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3089.84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0.675</v>
      </c>
      <c r="F26" s="12">
        <v>377.91</v>
      </c>
      <c r="G26" s="12">
        <f ca="1">ROUND(INDIRECT(ADDRESS(ROW()+(0), COLUMN()+(-2), 1))*INDIRECT(ADDRESS(ROW()+(0), COLUMN()+(-1), 1)), 2)</f>
        <v>255.09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0.224</v>
      </c>
      <c r="F27" s="12">
        <v>262.22</v>
      </c>
      <c r="G27" s="12">
        <f ca="1">ROUND(INDIRECT(ADDRESS(ROW()+(0), COLUMN()+(-2), 1))*INDIRECT(ADDRESS(ROW()+(0), COLUMN()+(-1), 1)), 2)</f>
        <v>58.74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0.111</v>
      </c>
      <c r="F28" s="12">
        <v>377.91</v>
      </c>
      <c r="G28" s="12">
        <f ca="1">ROUND(INDIRECT(ADDRESS(ROW()+(0), COLUMN()+(-2), 1))*INDIRECT(ADDRESS(ROW()+(0), COLUMN()+(-1), 1)), 2)</f>
        <v>41.95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0.111</v>
      </c>
      <c r="F29" s="12">
        <v>262.22</v>
      </c>
      <c r="G29" s="12">
        <f ca="1">ROUND(INDIRECT(ADDRESS(ROW()+(0), COLUMN()+(-2), 1))*INDIRECT(ADDRESS(ROW()+(0), COLUMN()+(-1), 1)), 2)</f>
        <v>29.11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0.025</v>
      </c>
      <c r="F30" s="12">
        <v>377.91</v>
      </c>
      <c r="G30" s="12">
        <f ca="1">ROUND(INDIRECT(ADDRESS(ROW()+(0), COLUMN()+(-2), 1))*INDIRECT(ADDRESS(ROW()+(0), COLUMN()+(-1), 1)), 2)</f>
        <v>9.45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0.025</v>
      </c>
      <c r="F31" s="12">
        <v>262.22</v>
      </c>
      <c r="G31" s="12">
        <f ca="1">ROUND(INDIRECT(ADDRESS(ROW()+(0), COLUMN()+(-2), 1))*INDIRECT(ADDRESS(ROW()+(0), COLUMN()+(-1), 1)), 2)</f>
        <v>6.56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0.009</v>
      </c>
      <c r="F32" s="12">
        <v>377.91</v>
      </c>
      <c r="G32" s="12">
        <f ca="1">ROUND(INDIRECT(ADDRESS(ROW()+(0), COLUMN()+(-2), 1))*INDIRECT(ADDRESS(ROW()+(0), COLUMN()+(-1), 1)), 2)</f>
        <v>3.4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0.038</v>
      </c>
      <c r="F33" s="14">
        <v>262.22</v>
      </c>
      <c r="G33" s="14">
        <f ca="1">ROUND(INDIRECT(ADDRESS(ROW()+(0), COLUMN()+(-2), 1))*INDIRECT(ADDRESS(ROW()+(0), COLUMN()+(-1), 1)), 2)</f>
        <v>9.96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414.26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1)),INDIRECT(ADDRESS(ROW()+(-12), COLUMN()+(1), 1))), 2)</f>
        <v>3504.1</v>
      </c>
      <c r="G36" s="14">
        <f ca="1">ROUND(INDIRECT(ADDRESS(ROW()+(0), COLUMN()+(-2), 1))*INDIRECT(ADDRESS(ROW()+(0), COLUMN()+(-1), 1))/100, 2)</f>
        <v>70.08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1)),INDIRECT(ADDRESS(ROW()+(-13), COLUMN()+(0), 1))), 2)</f>
        <v>3574.18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