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<sst xmlns="http://schemas.openxmlformats.org/spreadsheetml/2006/main" count="100" uniqueCount="100">
  <si>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</si>
  <si>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EHU020</t>
  </si>
  <si>
    <t xml:space="preserve">m²</t>
  </si>
  <si>
    <t xml:space="preserve">Losa unidireccional con vigas planas, viguetas prefabricadas y columnas.</t>
  </si>
  <si>
    <r>
      <rPr>
        <sz val="8.25"/>
        <color rgb="FF000000"/>
        <rFont val="Arial"/>
        <family val="2"/>
      </rPr>
      <t xml:space="preserve">Estructura de hormigón armado, realizada con hormigón H-21, condición de exposición no agresiva, tamaño máximo del agregado 19,0 mm, ámbito de consistencia A-3, premezclado, y vertido con bomba, con un volumen total de hormigón en losa, vigas y columnas de 0,173 m³/m², y acero ADN 420 en zona de refuerzo de negativos y conectores de viguetas y zunchos, vigas y columnas con una cuantía total de 16 kg/m², compuesta de los siguientes elementos: LOSA UNIDIRECCIONAL: horizontal, de altura 30 = 25+5 cm; semivigueta pretensada T-12; bovedilla de hormigón, 60x20x25 cm; capa de compresión de 5 cm de espesor, con armadura de reparto formada por malla electrosoldada Q 55 250x250 mm de acero AM 500 N; vigas planas con zunchos perimetrales de planta, encofrado para vigas,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COLUMNAS: con altura libre de hasta 3 m, con montaje y desmontaje de sistema de encofrado de chapas metálicas reutilizables. Incluso agente filmógeno, para el curado de hormigones y morteros. El precio incluye el corte, doblado y armado del acero en el obrador de herrería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</si>
  <si>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</si>
  <si>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</si>
  <si>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</si>
  <si>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</si>
  <si>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</si>
  <si>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</si>
  <si>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</si>
  <si>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</si>
  <si>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</si>
  <si>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</si>
  <si>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</si>
  <si>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</si>
  <si>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</si>
  <si>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</si>
  <si>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</si>
  <si>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</si>
  <si>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</si>
  <si>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</si>
  <si>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</si>
  <si>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</si>
  <si>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</si>
  <si>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</si>
  <si>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</si>
  <si>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</si>
  <si>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</si>
  <si>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</si>
  <si>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</si>
  <si>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</si>
  <si>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</si>
  <si>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</si>
  <si>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</si>
  <si>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</si>
  <si>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</si>
  <si>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</si>
  <si>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</si>
  <si>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</si>
  <si>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</si>
  <si>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</si>
  <si>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</si>
  <si>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</si>
  <si>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</si>
  <si>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</si>
  <si>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</si>
  <si>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</si>
  <si>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</si>
  <si>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</si>
  <si>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</si>
  <si>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</si>
  <si>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</si>
  <si>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</si>
  <si>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</si>
  <si>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</si>
  <si>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</si>
  <si>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</si>
  <si>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</si>
  <si>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</si>
  <si>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</si>
  <si>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electrosoldada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</si>
  <si>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</si>
  <si>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</si>
  <si>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</si>
  <si>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</si>
  <si>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</si>
  <si>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</si>
  <si>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</si>
  <si>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</si>
  <si>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</si>
  <si>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</si>
  <si>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</si>
  <si>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</si>
  <si>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</si>
  <si>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</si>
  <si>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</si>
  <si>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</si>
  <si>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</si>
  <si>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</si>
  <si>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</si>
  <si>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</si>
  <si>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</si>
  <si>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</si>
  <si>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</si>
  <si>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</si>
  <si>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</si>
  <si>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</si>
  <si>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</si>
  <si>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</si>
  <si>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</si>
  <si>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</si>
  <si>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</si>
  <si>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</si>
  <si>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</si>
  <si>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</si>
  <si>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</si>
  <si>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296,85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</si>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</sst>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8.51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1.94</v>
      </c>
      <c r="H10" s="12">
        <f ca="1">ROUND(INDIRECT(ADDRESS(ROW()+(0), COLUMN()+(-2), 1))*INDIRECT(ADDRESS(ROW()+(0), COLUMN()+(-1), 1)), 2)</f>
        <v>0.97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1472.06</v>
      </c>
      <c r="H11" s="12">
        <f ca="1">ROUND(INDIRECT(ADDRESS(ROW()+(0), COLUMN()+(-2), 1))*INDIRECT(ADDRESS(ROW()+(0), COLUMN()+(-1), 1)), 2)</f>
        <v>10.3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1395.39</v>
      </c>
      <c r="H12" s="12">
        <f ca="1">ROUND(INDIRECT(ADDRESS(ROW()+(0), COLUMN()+(-2), 1))*INDIRECT(ADDRESS(ROW()+(0), COLUMN()+(-1), 1)), 2)</f>
        <v>61.4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3128.13</v>
      </c>
      <c r="H13" s="12">
        <f ca="1">ROUND(INDIRECT(ADDRESS(ROW()+(0), COLUMN()+(-2), 1))*INDIRECT(ADDRESS(ROW()+(0), COLUMN()+(-1), 1)), 2)</f>
        <v>21.9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0.027</v>
      </c>
      <c r="G14" s="12">
        <v>590.44</v>
      </c>
      <c r="H14" s="12">
        <f ca="1">ROUND(INDIRECT(ADDRESS(ROW()+(0), COLUMN()+(-2), 1))*INDIRECT(ADDRESS(ROW()+(0), COLUMN()+(-1), 1)), 2)</f>
        <v>15.94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10902.5</v>
      </c>
      <c r="H15" s="12">
        <f ca="1">ROUND(INDIRECT(ADDRESS(ROW()+(0), COLUMN()+(-2), 1))*INDIRECT(ADDRESS(ROW()+(0), COLUMN()+(-1), 1)), 2)</f>
        <v>32.71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268.34</v>
      </c>
      <c r="H16" s="12">
        <f ca="1">ROUND(INDIRECT(ADDRESS(ROW()+(0), COLUMN()+(-2), 1))*INDIRECT(ADDRESS(ROW()+(0), COLUMN()+(-1), 1)), 2)</f>
        <v>10.73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55.33</v>
      </c>
      <c r="H17" s="12">
        <f ca="1">ROUND(INDIRECT(ADDRESS(ROW()+(0), COLUMN()+(-2), 1))*INDIRECT(ADDRESS(ROW()+(0), COLUMN()+(-1), 1)), 2)</f>
        <v>1.66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5.25</v>
      </c>
      <c r="G18" s="12">
        <v>26.39</v>
      </c>
      <c r="H18" s="12">
        <f ca="1">ROUND(INDIRECT(ADDRESS(ROW()+(0), COLUMN()+(-2), 1))*INDIRECT(ADDRESS(ROW()+(0), COLUMN()+(-1), 1)), 2)</f>
        <v>138.55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0.165</v>
      </c>
      <c r="G19" s="12">
        <v>139.71</v>
      </c>
      <c r="H19" s="12">
        <f ca="1">ROUND(INDIRECT(ADDRESS(ROW()+(0), COLUMN()+(-2), 1))*INDIRECT(ADDRESS(ROW()+(0), COLUMN()+(-1), 1)), 2)</f>
        <v>23.05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0.908</v>
      </c>
      <c r="G20" s="12">
        <v>150.58</v>
      </c>
      <c r="H20" s="12">
        <f ca="1">ROUND(INDIRECT(ADDRESS(ROW()+(0), COLUMN()+(-2), 1))*INDIRECT(ADDRESS(ROW()+(0), COLUMN()+(-1), 1)), 2)</f>
        <v>136.73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0.495</v>
      </c>
      <c r="G21" s="12">
        <v>159.9</v>
      </c>
      <c r="H21" s="12">
        <f ca="1">ROUND(INDIRECT(ADDRESS(ROW()+(0), COLUMN()+(-2), 1))*INDIRECT(ADDRESS(ROW()+(0), COLUMN()+(-1), 1)), 2)</f>
        <v>79.15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0.083</v>
      </c>
      <c r="G22" s="12">
        <v>173.87</v>
      </c>
      <c r="H22" s="12">
        <f ca="1">ROUND(INDIRECT(ADDRESS(ROW()+(0), COLUMN()+(-2), 1))*INDIRECT(ADDRESS(ROW()+(0), COLUMN()+(-1), 1)), 2)</f>
        <v>14.43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0.8</v>
      </c>
      <c r="G23" s="12">
        <v>2.72</v>
      </c>
      <c r="H23" s="12">
        <f ca="1">ROUND(INDIRECT(ADDRESS(ROW()+(0), COLUMN()+(-2), 1))*INDIRECT(ADDRESS(ROW()+(0), COLUMN()+(-1), 1)), 2)</f>
        <v>2.18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16.8</v>
      </c>
      <c r="G24" s="12">
        <v>83.63</v>
      </c>
      <c r="H24" s="12">
        <f ca="1">ROUND(INDIRECT(ADDRESS(ROW()+(0), COLUMN()+(-2), 1))*INDIRECT(ADDRESS(ROW()+(0), COLUMN()+(-1), 1)), 2)</f>
        <v>1404.98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0.167</v>
      </c>
      <c r="G25" s="12">
        <v>46</v>
      </c>
      <c r="H25" s="12">
        <f ca="1">ROUND(INDIRECT(ADDRESS(ROW()+(0), COLUMN()+(-2), 1))*INDIRECT(ADDRESS(ROW()+(0), COLUMN()+(-1), 1)), 2)</f>
        <v>7.68</v>
      </c>
    </row>
    <row r="26" spans="1:8" ht="34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1.1</v>
      </c>
      <c r="G26" s="12">
        <v>78.31</v>
      </c>
      <c r="H26" s="12">
        <f ca="1">ROUND(INDIRECT(ADDRESS(ROW()+(0), COLUMN()+(-2), 1))*INDIRECT(ADDRESS(ROW()+(0), COLUMN()+(-1), 1)), 2)</f>
        <v>86.14</v>
      </c>
    </row>
    <row r="27" spans="1:8" ht="34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0.182</v>
      </c>
      <c r="G27" s="12">
        <v>7202.72</v>
      </c>
      <c r="H27" s="12">
        <f ca="1">ROUND(INDIRECT(ADDRESS(ROW()+(0), COLUMN()+(-2), 1))*INDIRECT(ADDRESS(ROW()+(0), COLUMN()+(-1), 1)), 2)</f>
        <v>1310.9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3">
        <v>0.15</v>
      </c>
      <c r="G28" s="14">
        <v>47.89</v>
      </c>
      <c r="H28" s="14">
        <f ca="1">ROUND(INDIRECT(ADDRESS(ROW()+(0), COLUMN()+(-2), 1))*INDIRECT(ADDRESS(ROW()+(0), COLUMN()+(-1), 1)), 2)</f>
        <v>7.18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3366.58</v>
      </c>
    </row>
    <row r="30" spans="1:8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5"/>
      <c r="H30" s="15"/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0.024</v>
      </c>
      <c r="G31" s="14">
        <v>5919.5</v>
      </c>
      <c r="H31" s="14">
        <f ca="1">ROUND(INDIRECT(ADDRESS(ROW()+(0), COLUMN()+(-2), 1))*INDIRECT(ADDRESS(ROW()+(0), COLUMN()+(-1), 1)), 2)</f>
        <v>142.07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142.07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0.767</v>
      </c>
      <c r="G34" s="12">
        <v>377.91</v>
      </c>
      <c r="H34" s="12">
        <f ca="1">ROUND(INDIRECT(ADDRESS(ROW()+(0), COLUMN()+(-2), 1))*INDIRECT(ADDRESS(ROW()+(0), COLUMN()+(-1), 1)), 2)</f>
        <v>289.86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0.776</v>
      </c>
      <c r="G35" s="12">
        <v>262.22</v>
      </c>
      <c r="H35" s="12">
        <f ca="1">ROUND(INDIRECT(ADDRESS(ROW()+(0), COLUMN()+(-2), 1))*INDIRECT(ADDRESS(ROW()+(0), COLUMN()+(-1), 1)), 2)</f>
        <v>203.48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0.196</v>
      </c>
      <c r="G36" s="12">
        <v>377.91</v>
      </c>
      <c r="H36" s="12">
        <f ca="1">ROUND(INDIRECT(ADDRESS(ROW()+(0), COLUMN()+(-2), 1))*INDIRECT(ADDRESS(ROW()+(0), COLUMN()+(-1), 1)), 2)</f>
        <v>74.07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0.214</v>
      </c>
      <c r="G37" s="12">
        <v>262.22</v>
      </c>
      <c r="H37" s="12">
        <f ca="1">ROUND(INDIRECT(ADDRESS(ROW()+(0), COLUMN()+(-2), 1))*INDIRECT(ADDRESS(ROW()+(0), COLUMN()+(-1), 1)), 2)</f>
        <v>56.12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0.018</v>
      </c>
      <c r="G38" s="12">
        <v>377.91</v>
      </c>
      <c r="H38" s="12">
        <f ca="1">ROUND(INDIRECT(ADDRESS(ROW()+(0), COLUMN()+(-2), 1))*INDIRECT(ADDRESS(ROW()+(0), COLUMN()+(-1), 1)), 2)</f>
        <v>6.8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3">
        <v>0.071</v>
      </c>
      <c r="G39" s="14">
        <v>262.22</v>
      </c>
      <c r="H39" s="14">
        <f ca="1">ROUND(INDIRECT(ADDRESS(ROW()+(0), COLUMN()+(-2), 1))*INDIRECT(ADDRESS(ROW()+(0), COLUMN()+(-1), 1)), 2)</f>
        <v>18.62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648.95</v>
      </c>
    </row>
    <row r="41" spans="1:8" ht="13.50" thickBot="1" customHeight="1">
      <c r="A41" s="15">
        <v>4</v>
      </c>
      <c r="B41" s="15"/>
      <c r="C41" s="15"/>
      <c r="D41" s="15"/>
      <c r="E41" s="18" t="s">
        <v>95</v>
      </c>
      <c r="F41" s="18"/>
      <c r="G41" s="15"/>
      <c r="H41" s="15"/>
    </row>
    <row r="42" spans="1:8" ht="13.50" thickBot="1" customHeight="1">
      <c r="A42" s="19"/>
      <c r="B42" s="19"/>
      <c r="C42" s="19"/>
      <c r="D42" s="20" t="s">
        <v>96</v>
      </c>
      <c r="E42" s="19" t="s">
        <v>97</v>
      </c>
      <c r="F42" s="13">
        <v>2</v>
      </c>
      <c r="G42" s="14">
        <f ca="1">ROUND(SUM(INDIRECT(ADDRESS(ROW()+(-2), COLUMN()+(1), 1)),INDIRECT(ADDRESS(ROW()+(-10), COLUMN()+(1), 1)),INDIRECT(ADDRESS(ROW()+(-13), COLUMN()+(1), 1))), 2)</f>
        <v>4157.6</v>
      </c>
      <c r="H42" s="14">
        <f ca="1">ROUND(INDIRECT(ADDRESS(ROW()+(0), COLUMN()+(-2), 1))*INDIRECT(ADDRESS(ROW()+(0), COLUMN()+(-1), 1))/100, 2)</f>
        <v>83.15</v>
      </c>
    </row>
    <row r="43" spans="1:8" ht="13.50" thickBot="1" customHeight="1">
      <c r="A43" s="21" t="s">
        <v>98</v>
      </c>
      <c r="B43" s="21"/>
      <c r="C43" s="21"/>
      <c r="D43" s="22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1)),INDIRECT(ADDRESS(ROW()+(-11), COLUMN()+(0), 1)),INDIRECT(ADDRESS(ROW()+(-14), COLUMN()+(0), 1))), 2)</f>
        <v>4240.75</v>
      </c>
    </row>
  </sheetData>
  <mergeCells count="4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C32"/>
    <mergeCell ref="F32:G32"/>
    <mergeCell ref="A33:C33"/>
    <mergeCell ref="E33:F33"/>
    <mergeCell ref="A34:C34"/>
    <mergeCell ref="A35:C35"/>
    <mergeCell ref="A36:C36"/>
    <mergeCell ref="A37:C37"/>
    <mergeCell ref="A38:C38"/>
    <mergeCell ref="A39:C39"/>
    <mergeCell ref="A40:C40"/>
    <mergeCell ref="F40:G40"/>
    <mergeCell ref="A41:C41"/>
    <mergeCell ref="E41:F41"/>
    <mergeCell ref="A42:C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