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<sst xmlns="http://schemas.openxmlformats.org/spreadsheetml/2006/main" count="46" uniqueCount="46">
  <si>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</si>
  <si>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</si>
  <si>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</si>
  <si>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Cámara de inspección de hormigón masivo "in situ".</t>
  </si>
  <si>
    <r>
      <rPr>
        <sz val="8.25"/>
        <color rgb="FF000000"/>
        <rFont val="Arial"/>
        <family val="2"/>
      </rPr>
      <t xml:space="preserve">Cámara de inspección con sifón enterrada, de hormigón masivo "in situ" H-35, clase de exposición ambiental A1+Q2, tamaño máximo del agregado 19,0 mm, consistencia muy plástica, de dimensiones interiores 50x50x50 cm, sobre solera de hormigón masivo de 15 cm de espesor, con sifón formado por un codo de 87°30' de PVC largo, cerrada superiormente con tapa prefabricada de hormigón armado con cierre hermético al paso de los olores mefíticos; previa excavación con medios mecánicos y posterior relleno del trasdós con material granular. Incluso molde reutilizable de chapa metálica amortizable en 20 usos.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</si>
  <si>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</si>
  <si>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</si>
  <si>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</si>
  <si>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</si>
  <si>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</si>
  <si>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</si>
  <si>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</si>
  <si>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</si>
  <si>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</si>
  <si>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premezclado, según CIRSOC 201 2005.</t>
  </si>
  <si>
    <t xml:space="preserve">mt11ppl030a</t>
  </si>
  <si>
    <t xml:space="preserve">Ud</t>
  </si>
  <si>
    <t xml:space="preserve">Codo 87°30' de PVC liso, D=125 mm.</t>
  </si>
  <si>
    <t xml:space="preserve">mt08epr030b</t>
  </si>
  <si>
    <t xml:space="preserve">Ud</t>
  </si>
  <si>
    <t xml:space="preserve">Molde reutilizable para formación de cámaras de inspección de sección cuadrada de 50x50x50 cm, de chapa metálica, incluso accesorios de montaje.</t>
  </si>
  <si>
    <t xml:space="preserve">mt11arf010a</t>
  </si>
  <si>
    <t xml:space="preserve">Ud</t>
  </si>
  <si>
    <t xml:space="preserve">Tapa de hormigón armado prefabricada, 50x50x5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</si>
  <si>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</si>
  <si>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</si>
  <si>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</si>
  <si>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</si>
  <si>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</si>
  <si>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</si>
  <si>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</si>
  <si>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</si>
  <si>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</si>
  <si>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</si>
  <si>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</si>
  <si>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</si>
  <si>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</si>
  <si>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</si>
  <si>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</si>
  <si>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</si>
  <si>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</si>
  <si>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</si>
  <si>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</si>
  <si>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</si>
  <si>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154,97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</si>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</sst>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9.19"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0.245</v>
      </c>
      <c r="F10" s="12">
        <v>6667.12</v>
      </c>
      <c r="G10" s="12">
        <f ca="1">ROUND(INDIRECT(ADDRESS(ROW()+(0), COLUMN()+(-2), 1))*INDIRECT(ADDRESS(ROW()+(0), COLUMN()+(-1), 1)), 2)</f>
        <v>1633.44</v>
      </c>
    </row>
    <row r="11" spans="1:7" ht="13.50" thickBot="1" customHeight="1">
      <c r="A11" s="1" t="s">
        <v>15</v>
      </c>
      <c r="B11" s="1"/>
      <c r="C11" s="10" t="s">
        <v>16</v>
      </c>
      <c r="D11" s="1" t="s">
        <v>17</v>
      </c>
      <c r="E11" s="11">
        <v>1</v>
      </c>
      <c r="F11" s="12">
        <v>279.61</v>
      </c>
      <c r="G11" s="12">
        <f ca="1">ROUND(INDIRECT(ADDRESS(ROW()+(0), COLUMN()+(-2), 1))*INDIRECT(ADDRESS(ROW()+(0), COLUMN()+(-1), 1)), 2)</f>
        <v>279.61</v>
      </c>
    </row>
    <row r="12" spans="1:7" ht="24.00" thickBot="1" customHeight="1">
      <c r="A12" s="1" t="s">
        <v>18</v>
      </c>
      <c r="B12" s="1"/>
      <c r="C12" s="10" t="s">
        <v>19</v>
      </c>
      <c r="D12" s="1" t="s">
        <v>20</v>
      </c>
      <c r="E12" s="11">
        <v>0.05</v>
      </c>
      <c r="F12" s="12">
        <v>5991.5</v>
      </c>
      <c r="G12" s="12">
        <f ca="1">ROUND(INDIRECT(ADDRESS(ROW()+(0), COLUMN()+(-2), 1))*INDIRECT(ADDRESS(ROW()+(0), COLUMN()+(-1), 1)), 2)</f>
        <v>299.58</v>
      </c>
    </row>
    <row r="13" spans="1:7" ht="13.50" thickBot="1" customHeight="1">
      <c r="A13" s="1" t="s">
        <v>21</v>
      </c>
      <c r="B13" s="1"/>
      <c r="C13" s="10" t="s">
        <v>22</v>
      </c>
      <c r="D13" s="1" t="s">
        <v>23</v>
      </c>
      <c r="E13" s="11">
        <v>1</v>
      </c>
      <c r="F13" s="12">
        <v>304.71</v>
      </c>
      <c r="G13" s="12">
        <f ca="1">ROUND(INDIRECT(ADDRESS(ROW()+(0), COLUMN()+(-2), 1))*INDIRECT(ADDRESS(ROW()+(0), COLUMN()+(-1), 1)), 2)</f>
        <v>304.71</v>
      </c>
    </row>
    <row r="14" spans="1:7" ht="13.50" thickBot="1" customHeight="1">
      <c r="A14" s="1" t="s">
        <v>24</v>
      </c>
      <c r="B14" s="1"/>
      <c r="C14" s="10" t="s">
        <v>25</v>
      </c>
      <c r="D14" s="1" t="s">
        <v>26</v>
      </c>
      <c r="E14" s="13">
        <v>0.419</v>
      </c>
      <c r="F14" s="14">
        <v>209.86</v>
      </c>
      <c r="G14" s="14">
        <f ca="1">ROUND(INDIRECT(ADDRESS(ROW()+(0), COLUMN()+(-2), 1))*INDIRECT(ADDRESS(ROW()+(0), COLUMN()+(-1), 1)), 2)</f>
        <v>87.93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2605.27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0.057</v>
      </c>
      <c r="F17" s="14">
        <v>933.41</v>
      </c>
      <c r="G17" s="14">
        <f ca="1">ROUND(INDIRECT(ADDRESS(ROW()+(0), COLUMN()+(-2), 1))*INDIRECT(ADDRESS(ROW()+(0), COLUMN()+(-1), 1)), 2)</f>
        <v>53.2</v>
      </c>
    </row>
    <row r="18" spans="1:7" ht="13.50" thickBot="1" customHeight="1">
      <c r="A18" s="15"/>
      <c r="B18" s="15"/>
      <c r="C18" s="15"/>
      <c r="D18" s="15"/>
      <c r="E18" s="9" t="s">
        <v>32</v>
      </c>
      <c r="F18" s="9"/>
      <c r="G18" s="17">
        <f ca="1">ROUND(SUM(INDIRECT(ADDRESS(ROW()+(-1), COLUMN()+(0), 1))), 2)</f>
        <v>53.2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1.067</v>
      </c>
      <c r="F20" s="12">
        <v>237.76</v>
      </c>
      <c r="G20" s="12">
        <f ca="1">ROUND(INDIRECT(ADDRESS(ROW()+(0), COLUMN()+(-2), 1))*INDIRECT(ADDRESS(ROW()+(0), COLUMN()+(-1), 1)), 2)</f>
        <v>253.69</v>
      </c>
    </row>
    <row r="21" spans="1:7" ht="13.50" thickBot="1" customHeight="1">
      <c r="A21" s="1" t="s">
        <v>37</v>
      </c>
      <c r="B21" s="1"/>
      <c r="C21" s="10" t="s">
        <v>38</v>
      </c>
      <c r="D21" s="1" t="s">
        <v>39</v>
      </c>
      <c r="E21" s="13">
        <v>0.802</v>
      </c>
      <c r="F21" s="14">
        <v>157.61</v>
      </c>
      <c r="G21" s="14">
        <f ca="1">ROUND(INDIRECT(ADDRESS(ROW()+(0), COLUMN()+(-2), 1))*INDIRECT(ADDRESS(ROW()+(0), COLUMN()+(-1), 1)), 2)</f>
        <v>126.4</v>
      </c>
    </row>
    <row r="22" spans="1:7" ht="13.50" thickBot="1" customHeight="1">
      <c r="A22" s="15"/>
      <c r="B22" s="15"/>
      <c r="C22" s="15"/>
      <c r="D22" s="15"/>
      <c r="E22" s="9" t="s">
        <v>40</v>
      </c>
      <c r="F22" s="9"/>
      <c r="G22" s="17">
        <f ca="1">ROUND(SUM(INDIRECT(ADDRESS(ROW()+(-1), COLUMN()+(0), 1)),INDIRECT(ADDRESS(ROW()+(-2), COLUMN()+(0), 1))), 2)</f>
        <v>380.09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3038.56</v>
      </c>
      <c r="G24" s="14">
        <f ca="1">ROUND(INDIRECT(ADDRESS(ROW()+(0), COLUMN()+(-2), 1))*INDIRECT(ADDRESS(ROW()+(0), COLUMN()+(-1), 1))/100, 2)</f>
        <v>60.77</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3099.33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